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81907\Desktop\"/>
    </mc:Choice>
  </mc:AlternateContent>
  <xr:revisionPtr revIDLastSave="0" documentId="13_ncr:1_{D1CF15CF-497B-46ED-9B68-0D07D70BF9D3}" xr6:coauthVersionLast="47" xr6:coauthVersionMax="47" xr10:uidLastSave="{00000000-0000-0000-0000-000000000000}"/>
  <bookViews>
    <workbookView xWindow="-110" yWindow="490" windowWidth="22780" windowHeight="14660" xr2:uid="{00000000-000D-0000-FFFF-FFFF00000000}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6" i="1" l="1"/>
  <c r="U12" i="1" s="1"/>
  <c r="H56" i="1"/>
  <c r="I32" i="1" s="1"/>
  <c r="AI19" i="5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<sst xmlns="http://schemas.openxmlformats.org/spreadsheetml/2006/main" count="844" uniqueCount="291">
  <si>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</si>
  <si>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</si>
  <si>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</si>
  <si>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</si>
  <si>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</si>
  <si>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</si>
  <si>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</si>
  <si>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</si>
  <si>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</si>
  <si>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</si>
  <si>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</si>
  <si>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</si>
  <si>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</si>
  <si>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</si>
  <si>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</si>
  <si>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</si>
  <si>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</si>
  <si>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</si>
  <si>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</si>
  <si>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</si>
  <si>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</si>
  <si>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</si>
  <si>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</si>
  <si>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</si>
  <si>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</si>
  <si>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</si>
  <si>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</si>
  <si>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</si>
  <si>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</si>
  <si>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</si>
  <si>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</si>
  <si>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</si>
  <si>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</si>
  <si>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</si>
  <si>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</si>
  <si>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</si>
  <si>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</si>
  <si>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</si>
  <si>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</si>
  <si>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</si>
  <si>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</si>
  <si>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</si>
  <si>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</si>
  <si>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</si>
  <si>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</si>
  <si>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</si>
  <si>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</si>
  <si>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</si>
  <si>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</si>
  <si>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</si>
  <si>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</si>
  <si>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</si>
  <si>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</si>
  <si>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</si>
  <si>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</si>
  <si>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</si>
  <si>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</si>
  <si>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</si>
  <si>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</si>
  <si>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</si>
  <si>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</si>
  <si>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</si>
  <si>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</si>
  <si>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</si>
  <si>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</si>
  <si>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</si>
  <si>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</si>
  <si>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</si>
  <si>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</si>
  <si>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</si>
  <si>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</si>
  <si>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</si>
  <si>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</si>
  <si>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</si>
  <si>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</si>
  <si>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</si>
  <si>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</si>
  <si>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</si>
  <si>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</si>
  <si>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</si>
  <si>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</si>
  <si>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</si>
  <si>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</si>
  <si>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</si>
  <si>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</si>
  <si>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</si>
  <si>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</si>
  <si>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</si>
  <si>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</si>
  <si>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</si>
  <si>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</si>
  <si>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</si>
  <si>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</si>
  <si>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</si>
  <si>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</si>
  <si>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</si>
  <si>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</si>
  <si>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</si>
  <si>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</si>
  <si>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</si>
  <si>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</si>
  <si>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</si>
  <si>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</si>
  <si>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</si>
  <si>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</si>
  <si>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</si>
  <si>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</si>
  <si>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</si>
  <si>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</si>
  <si>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</si>
  <si>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</si>
  <si>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</si>
  <si>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</si>
  <si>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</si>
  <si>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</si>
  <si>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</si>
  <si>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</si>
  <si>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</si>
  <si>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</si>
  <si>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</si>
  <si>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</si>
  <si>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</si>
  <si>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</si>
  <si>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</si>
  <si>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</si>
  <si>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</si>
  <si>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</si>
  <si>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</si>
  <si>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</si>
  <si>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</si>
  <si>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</si>
  <si>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</si>
  <si>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</si>
  <si>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</si>
  <si>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</si>
  <si>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</si>
  <si>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</si>
  <si>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</si>
  <si>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</si>
  <si>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</si>
  <si>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</si>
  <si>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</si>
  <si>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</si>
  <si>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</si>
  <si>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</si>
  <si>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</si>
  <si>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</si>
  <si>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</si>
  <si>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</si>
  <si>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</si>
  <si>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</si>
  <si>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</si>
  <si>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</si>
  <si>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</si>
  <si>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</si>
  <si>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</si>
  <si>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</si>
  <si>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</si>
  <si>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</si>
  <si>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</si>
  <si>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</si>
  <si>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</si>
  <si>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</si>
  <si>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</si>
  <si>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</si>
  <si>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</si>
  <si>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</si>
  <si>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</si>
  <si>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</si>
  <si>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</si>
  <si>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</si>
  <si>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</si>
  <si>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</si>
  <si>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</si>
  <si>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</si>
  <si>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</si>
  <si>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</si>
  <si>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</si>
  <si>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</si>
  <si>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</si>
  <si>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</si>
  <si>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</si>
  <si>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</si>
  <si>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</si>
  <si>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</si>
  <si>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</si>
  <si>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</si>
  <si>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</si>
  <si>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</si>
  <si>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</si>
  <si>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</si>
  <si>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</si>
  <si>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</si>
  <si>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</si>
  <si>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</si>
  <si>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</si>
  <si>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</si>
  <si>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</si>
  <si>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</si>
  <si>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</si>
  <si>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</si>
  <si>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</si>
  <si>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</si>
  <si>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</si>
  <si>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</si>
  <si>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</si>
  <si>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</si>
  <si>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</si>
  <si>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</si>
  <si>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</si>
  <si>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</si>
  <si>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</si>
  <si>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</si>
  <si>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</si>
  <si>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</si>
  <si>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</si>
  <si>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</si>
  <si>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</si>
  <si>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</si>
  <si>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</si>
  <si>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</si>
  <si>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</si>
  <si>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</si>
  <si>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</si>
  <si>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</si>
  <si>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</si>
  <si>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</si>
  <si>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</si>
  <si>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</si>
  <si>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</si>
  <si>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</si>
  <si>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オリーブ</t>
  </si>
  <si>
    <t>オリーブ</t>
    <phoneticPr fontId="1"/>
  </si>
  <si>
    <t>神戸市長田区御蔵通7-42　マロンビル301号室</t>
    <rPh sb="0" eb="3">
      <t>コウベシ</t>
    </rPh>
    <rPh sb="3" eb="6">
      <t>ナガタク</t>
    </rPh>
    <rPh sb="6" eb="9">
      <t>ミクラドオリ</t>
    </rPh>
    <rPh sb="22" eb="24">
      <t>ゴウシツ</t>
    </rPh>
    <phoneticPr fontId="1"/>
  </si>
  <si>
    <t>谷山　貴彦</t>
    <rPh sb="0" eb="2">
      <t>タニヤマ</t>
    </rPh>
    <rPh sb="3" eb="4">
      <t>タカ</t>
    </rPh>
    <rPh sb="4" eb="5">
      <t>ヒコ</t>
    </rPh>
    <phoneticPr fontId="1"/>
  </si>
  <si>
    <t>令和4年度</t>
    <rPh sb="0" eb="2">
      <t>レイワ</t>
    </rPh>
    <rPh sb="3" eb="5">
      <t>ネンド</t>
    </rPh>
    <phoneticPr fontId="1"/>
  </si>
  <si>
    <t>令和</t>
    <rPh sb="0" eb="2">
      <t>レイワ</t>
    </rPh>
    <phoneticPr fontId="1"/>
  </si>
  <si>
    <t>○</t>
  </si>
  <si>
    <t>神戸市長田区</t>
    <rPh sb="0" eb="3">
      <t>コウベシ</t>
    </rPh>
    <rPh sb="3" eb="6">
      <t>ナガタク</t>
    </rPh>
    <phoneticPr fontId="1"/>
  </si>
  <si>
    <t>令和2年5月1日から継続中</t>
    <rPh sb="0" eb="2">
      <t>レイワ</t>
    </rPh>
    <rPh sb="3" eb="4">
      <t>ネン</t>
    </rPh>
    <rPh sb="5" eb="6">
      <t>ガツ</t>
    </rPh>
    <rPh sb="7" eb="8">
      <t>ニチ</t>
    </rPh>
    <rPh sb="10" eb="13">
      <t>ケイゾクチュウ</t>
    </rPh>
    <phoneticPr fontId="1"/>
  </si>
  <si>
    <t>宅配便作業</t>
    <rPh sb="0" eb="3">
      <t>タクハイビン</t>
    </rPh>
    <rPh sb="3" eb="5">
      <t>サギョウ</t>
    </rPh>
    <phoneticPr fontId="1"/>
  </si>
  <si>
    <t>3名</t>
    <rPh sb="1" eb="2">
      <t>メイ</t>
    </rPh>
    <phoneticPr fontId="1"/>
  </si>
  <si>
    <t>宅急便の担当者さんがトラックにて、配達してもらい</t>
    <rPh sb="0" eb="3">
      <t>タッキュウビン</t>
    </rPh>
    <rPh sb="4" eb="7">
      <t>タントウシャ</t>
    </rPh>
    <rPh sb="17" eb="19">
      <t>ハイタツ</t>
    </rPh>
    <phoneticPr fontId="1"/>
  </si>
  <si>
    <t>利用者が主体となって地域で作業することにより、</t>
    <rPh sb="0" eb="3">
      <t>リヨウシャ</t>
    </rPh>
    <rPh sb="4" eb="6">
      <t>シュタイ</t>
    </rPh>
    <rPh sb="10" eb="12">
      <t>チイキ</t>
    </rPh>
    <rPh sb="13" eb="15">
      <t>サギョウ</t>
    </rPh>
    <phoneticPr fontId="1"/>
  </si>
  <si>
    <t>地域活動に担い手として存在意識を明確にする。</t>
    <rPh sb="0" eb="4">
      <t>チイキカツドウ</t>
    </rPh>
    <rPh sb="5" eb="6">
      <t>ニナ</t>
    </rPh>
    <rPh sb="7" eb="8">
      <t>テ</t>
    </rPh>
    <rPh sb="11" eb="13">
      <t>ソンザイ</t>
    </rPh>
    <rPh sb="13" eb="15">
      <t>イシキ</t>
    </rPh>
    <rPh sb="16" eb="18">
      <t>メイカク</t>
    </rPh>
    <phoneticPr fontId="1"/>
  </si>
  <si>
    <t>障がいのある方も地域社会の担い手であることを、</t>
    <rPh sb="0" eb="1">
      <t>ショウ</t>
    </rPh>
    <rPh sb="6" eb="7">
      <t>カタ</t>
    </rPh>
    <rPh sb="8" eb="12">
      <t>チイキシャカイ</t>
    </rPh>
    <rPh sb="13" eb="14">
      <t>ニナ</t>
    </rPh>
    <rPh sb="15" eb="16">
      <t>テ</t>
    </rPh>
    <phoneticPr fontId="1"/>
  </si>
  <si>
    <t>周知する。</t>
    <rPh sb="0" eb="2">
      <t>シュウチ</t>
    </rPh>
    <phoneticPr fontId="1"/>
  </si>
  <si>
    <t>利用者個々の作業能力の向上や、共同作業を通じて、</t>
    <rPh sb="0" eb="2">
      <t>リヨウ</t>
    </rPh>
    <rPh sb="2" eb="3">
      <t>シャ</t>
    </rPh>
    <rPh sb="3" eb="5">
      <t>ココ</t>
    </rPh>
    <rPh sb="6" eb="8">
      <t>サギョウ</t>
    </rPh>
    <rPh sb="8" eb="10">
      <t>ノウリョク</t>
    </rPh>
    <rPh sb="11" eb="13">
      <t>コウジョウ</t>
    </rPh>
    <rPh sb="15" eb="17">
      <t>キョウドウ</t>
    </rPh>
    <rPh sb="17" eb="19">
      <t>サギョウ</t>
    </rPh>
    <rPh sb="20" eb="21">
      <t>ツウ</t>
    </rPh>
    <phoneticPr fontId="1"/>
  </si>
  <si>
    <t>協調性の向上もみられた。</t>
    <rPh sb="0" eb="2">
      <t>キョウチョウ</t>
    </rPh>
    <rPh sb="2" eb="3">
      <t>セイ</t>
    </rPh>
    <rPh sb="4" eb="6">
      <t>コウジョウ</t>
    </rPh>
    <phoneticPr fontId="1"/>
  </si>
  <si>
    <t>また、施設外での作業により、基本的労働の習得にも</t>
    <rPh sb="3" eb="6">
      <t>シセツガイ</t>
    </rPh>
    <rPh sb="8" eb="10">
      <t>サギョウ</t>
    </rPh>
    <rPh sb="14" eb="17">
      <t>キホンテキ</t>
    </rPh>
    <rPh sb="17" eb="19">
      <t>ロウドウ</t>
    </rPh>
    <rPh sb="20" eb="22">
      <t>シュウトク</t>
    </rPh>
    <phoneticPr fontId="1"/>
  </si>
  <si>
    <t>寄与した。</t>
    <rPh sb="0" eb="2">
      <t>キヨ</t>
    </rPh>
    <phoneticPr fontId="1"/>
  </si>
  <si>
    <t>一昨年に引き続き、障がい者の方の施設に配達作業を依頼しましたが、作業の正確性や習得など、自社の社員と</t>
    <rPh sb="0" eb="3">
      <t>イッサクネン</t>
    </rPh>
    <rPh sb="4" eb="5">
      <t>ヒ</t>
    </rPh>
    <rPh sb="6" eb="7">
      <t>ツヅ</t>
    </rPh>
    <rPh sb="9" eb="10">
      <t>ショウ</t>
    </rPh>
    <rPh sb="12" eb="13">
      <t>シャ</t>
    </rPh>
    <rPh sb="14" eb="15">
      <t>カタ</t>
    </rPh>
    <rPh sb="16" eb="18">
      <t>シセツ</t>
    </rPh>
    <rPh sb="19" eb="21">
      <t>ハイタツ</t>
    </rPh>
    <rPh sb="21" eb="23">
      <t>サギョウ</t>
    </rPh>
    <rPh sb="24" eb="26">
      <t>イライ</t>
    </rPh>
    <rPh sb="32" eb="34">
      <t>サギョウ</t>
    </rPh>
    <rPh sb="35" eb="37">
      <t>セイカク</t>
    </rPh>
    <rPh sb="37" eb="38">
      <t>セイ</t>
    </rPh>
    <rPh sb="39" eb="41">
      <t>シュウトク</t>
    </rPh>
    <rPh sb="44" eb="46">
      <t>ジシャ</t>
    </rPh>
    <rPh sb="47" eb="49">
      <t>シャイン</t>
    </rPh>
    <phoneticPr fontId="1"/>
  </si>
  <si>
    <t>引けを足らない内容を行って頂き、イメージが変わりました。挨拶などもしっかりしてくれており、今後も引き</t>
    <rPh sb="0" eb="1">
      <t>ヒ</t>
    </rPh>
    <rPh sb="3" eb="4">
      <t>タ</t>
    </rPh>
    <rPh sb="7" eb="9">
      <t>ナイヨウ</t>
    </rPh>
    <rPh sb="10" eb="11">
      <t>オコナ</t>
    </rPh>
    <rPh sb="13" eb="14">
      <t>イタダ</t>
    </rPh>
    <rPh sb="21" eb="22">
      <t>カ</t>
    </rPh>
    <rPh sb="28" eb="30">
      <t>アイサツ</t>
    </rPh>
    <rPh sb="45" eb="47">
      <t>コンゴ</t>
    </rPh>
    <rPh sb="48" eb="49">
      <t>ヒ</t>
    </rPh>
    <phoneticPr fontId="1"/>
  </si>
  <si>
    <t>続きお願いしたいと思っております。</t>
    <rPh sb="0" eb="1">
      <t>ツヅ</t>
    </rPh>
    <rPh sb="3" eb="4">
      <t>ネガ</t>
    </rPh>
    <rPh sb="9" eb="10">
      <t>オモ</t>
    </rPh>
    <phoneticPr fontId="1"/>
  </si>
  <si>
    <t>クロネコヤマト株式会社</t>
    <rPh sb="7" eb="11">
      <t>カブシキガイシャ</t>
    </rPh>
    <phoneticPr fontId="1"/>
  </si>
  <si>
    <t>岡田</t>
    <rPh sb="0" eb="2">
      <t>オカダ</t>
    </rPh>
    <phoneticPr fontId="1"/>
  </si>
  <si>
    <t>会計期間（4　月～　3　月）</t>
    <rPh sb="0" eb="2">
      <t>カイケイ</t>
    </rPh>
    <rPh sb="2" eb="4">
      <t>キカン</t>
    </rPh>
    <rPh sb="7" eb="8">
      <t>ガツ</t>
    </rPh>
    <rPh sb="12" eb="13">
      <t>ガツ</t>
    </rPh>
    <phoneticPr fontId="1"/>
  </si>
  <si>
    <t>前年度（　3　　年度）</t>
    <rPh sb="0" eb="3">
      <t>ゼンネンド</t>
    </rPh>
    <rPh sb="8" eb="10">
      <t>ネンド</t>
    </rPh>
    <phoneticPr fontId="1"/>
  </si>
  <si>
    <t>前々年度（　2　　年度）</t>
    <rPh sb="0" eb="2">
      <t>ゼンゼン</t>
    </rPh>
    <rPh sb="2" eb="4">
      <t>ネンド</t>
    </rPh>
    <rPh sb="9" eb="11">
      <t>ネンド</t>
    </rPh>
    <phoneticPr fontId="1"/>
  </si>
  <si>
    <t>前年度　（　3　　年度）</t>
    <rPh sb="0" eb="3">
      <t>ゼンネンドネンド</t>
    </rPh>
    <rPh sb="9" eb="11">
      <t>ネンド</t>
    </rPh>
    <phoneticPr fontId="1"/>
  </si>
  <si>
    <r>
      <t>前年度（3年度）における実績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</si>
  <si>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t>PC操作にかかるスキル　エクセル等</t>
    <rPh sb="2" eb="4">
      <t>ソウサ</t>
    </rPh>
    <rPh sb="16" eb="17">
      <t>トウ</t>
    </rPh>
    <phoneticPr fontId="1"/>
  </si>
  <si>
    <t>取得にかかる研修</t>
    <rPh sb="0" eb="2">
      <t>シュトク</t>
    </rPh>
    <rPh sb="6" eb="8">
      <t>ケンシュウ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</si>
  <si>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実施した期間：4月1日～3月31日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7" eb="18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</si>
  <si>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実施した期間：4　月1　日～3　月31　日</t>
    </r>
    <rPh sb="1" eb="3">
      <t>ジッシ</t>
    </rPh>
    <rPh sb="5" eb="7">
      <t>キカン</t>
    </rPh>
    <rPh sb="10" eb="11">
      <t>ガツ</t>
    </rPh>
    <rPh sb="13" eb="14">
      <t>ニチ</t>
    </rPh>
    <rPh sb="17" eb="18">
      <t>ガツ</t>
    </rPh>
    <rPh sb="21" eb="22">
      <t>ニチ</t>
    </rPh>
    <phoneticPr fontId="1"/>
  </si>
  <si>
    <t xml:space="preserve"> 取得した期間：　4月1日～　3月　31日</t>
    <rPh sb="1" eb="3">
      <t>シュトク</t>
    </rPh>
    <rPh sb="5" eb="7">
      <t>キカン</t>
    </rPh>
    <rPh sb="10" eb="11">
      <t>ガツ</t>
    </rPh>
    <rPh sb="12" eb="13">
      <t>ニチ</t>
    </rPh>
    <rPh sb="16" eb="17">
      <t>ガツ</t>
    </rPh>
    <rPh sb="20" eb="21">
      <t>ニチ</t>
    </rPh>
    <phoneticPr fontId="1"/>
  </si>
  <si>
    <t xml:space="preserve"> 取得日数・時間　　　日　　時間</t>
    <rPh sb="1" eb="3">
      <t>シュトク</t>
    </rPh>
    <rPh sb="3" eb="5">
      <t>ニッスウ</t>
    </rPh>
    <rPh sb="6" eb="8">
      <t>ジカン</t>
    </rPh>
    <rPh sb="11" eb="12">
      <t>ヒ</t>
    </rPh>
    <rPh sb="14" eb="16">
      <t>ジカン</t>
    </rPh>
    <phoneticPr fontId="1"/>
  </si>
  <si>
    <r>
      <t>前年度（　3年度）における実績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6" eb="8">
      <t>ネンド</t>
    </rPh>
    <rPh sb="13" eb="15">
      <t>ジッセキ</t>
    </rPh>
    <rPh sb="23" eb="25">
      <t>シエン</t>
    </rPh>
    <rPh sb="25" eb="26">
      <t>リョク</t>
    </rPh>
    <rPh sb="26" eb="28">
      <t>コウジョウ</t>
    </rPh>
    <rPh sb="34" eb="36">
      <t>トリクミ</t>
    </rPh>
    <rPh sb="44" eb="46">
      <t>ジッセキ</t>
    </rPh>
    <phoneticPr fontId="1"/>
  </si>
  <si>
    <t>◎他の事業所の視察・実習を受け入れている　☑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</si>
  <si>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靴の製造、検品作業</t>
    <rPh sb="0" eb="1">
      <t>クツ</t>
    </rPh>
    <rPh sb="2" eb="4">
      <t>セイゾウ</t>
    </rPh>
    <rPh sb="5" eb="9">
      <t>ケンピンサギョウ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</si>
  <si>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：10時　00分～15時30分</t>
    </r>
    <rPh sb="1" eb="3">
      <t>シュウギョウ</t>
    </rPh>
    <rPh sb="3" eb="5">
      <t>ジカン</t>
    </rPh>
    <rPh sb="6" eb="8">
      <t>ザイタク</t>
    </rPh>
    <rPh sb="8" eb="10">
      <t>キンム</t>
    </rPh>
    <rPh sb="14" eb="15">
      <t>ジ</t>
    </rPh>
    <rPh sb="18" eb="19">
      <t>フン</t>
    </rPh>
    <rPh sb="22" eb="23">
      <t>ジ</t>
    </rPh>
    <rPh sb="25" eb="26">
      <t>フン</t>
    </rPh>
    <phoneticPr fontId="1"/>
  </si>
  <si>
    <t>外部　2　回／内部　　回</t>
    <rPh sb="0" eb="2">
      <t>ガイブ</t>
    </rPh>
    <rPh sb="5" eb="6">
      <t>カイ</t>
    </rPh>
    <rPh sb="7" eb="9">
      <t>ナイブ</t>
    </rPh>
    <rPh sb="11" eb="12">
      <t>カイ</t>
    </rPh>
    <phoneticPr fontId="1"/>
  </si>
  <si>
    <t>小林潔浩</t>
    <rPh sb="0" eb="4">
      <t>コバヤシキヨシヒロシ</t>
    </rPh>
    <phoneticPr fontId="1"/>
  </si>
  <si>
    <t>支援力向上</t>
    <rPh sb="0" eb="3">
      <t>シエンリョク</t>
    </rPh>
    <rPh sb="3" eb="5">
      <t>コウジョウ</t>
    </rPh>
    <phoneticPr fontId="1"/>
  </si>
  <si>
    <t>　R</t>
    <phoneticPr fontId="1"/>
  </si>
  <si>
    <t>人事考課表</t>
    <rPh sb="0" eb="2">
      <t>ジンジ</t>
    </rPh>
    <rPh sb="2" eb="5">
      <t>コウカヒョウ</t>
    </rPh>
    <phoneticPr fontId="1"/>
  </si>
  <si>
    <t>令和</t>
    <rPh sb="0" eb="2">
      <t>レイワ</t>
    </rPh>
    <phoneticPr fontId="1"/>
  </si>
  <si>
    <t>内職作業</t>
    <rPh sb="0" eb="2">
      <t>ナイショク</t>
    </rPh>
    <rPh sb="2" eb="4">
      <t>サギョウ</t>
    </rPh>
    <phoneticPr fontId="1"/>
  </si>
  <si>
    <t>アップル事業所</t>
    <rPh sb="4" eb="7">
      <t>ジギョウショ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</si>
  <si>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>
      <rPr>
        <sz val="6"/>
        <color theme="1"/>
        <rFont val="ＭＳ ゴシック"/>
        <family val="3"/>
        <charset val="128"/>
      </rPr>
      <t>　</t>
    </r>
    <rPh sb="1" eb="4">
      <t>ショウダンカイ</t>
    </rPh>
    <rPh sb="4" eb="5">
      <t>トウ</t>
    </rPh>
    <rPh sb="5" eb="6">
      <t>ガクメイ</t>
    </rPh>
    <phoneticPr fontId="1"/>
  </si>
  <si>
    <t>２回</t>
    <rPh sb="1" eb="2">
      <t>カイ</t>
    </rPh>
    <phoneticPr fontId="1"/>
  </si>
  <si>
    <t>守成クラブ商談会</t>
    <rPh sb="0" eb="1">
      <t>モリ</t>
    </rPh>
    <rPh sb="1" eb="2">
      <t>シゲル</t>
    </rPh>
    <rPh sb="5" eb="8">
      <t>ショウダンカイ</t>
    </rPh>
    <phoneticPr fontId="1"/>
  </si>
  <si>
    <t>守成クラブ</t>
    <rPh sb="0" eb="1">
      <t>モリ</t>
    </rPh>
    <rPh sb="1" eb="2">
      <t>シゲル</t>
    </rPh>
    <phoneticPr fontId="1"/>
  </si>
  <si>
    <t>各事業所による商品PRや直接取引の為</t>
    <rPh sb="0" eb="4">
      <t>カクジギョウショ</t>
    </rPh>
    <rPh sb="7" eb="9">
      <t>ショウヒン</t>
    </rPh>
    <rPh sb="12" eb="16">
      <t>チョクセツトリヒキ</t>
    </rPh>
    <rPh sb="17" eb="18">
      <t>タメ</t>
    </rPh>
    <phoneticPr fontId="1"/>
  </si>
  <si>
    <t>の商談会</t>
    <rPh sb="1" eb="4">
      <t>ショウダンカイ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</si>
  <si>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：13時00分～17時00分</t>
    </r>
    <rPh sb="1" eb="3">
      <t>シュウギョウ</t>
    </rPh>
    <rPh sb="3" eb="5">
      <t>ジカン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</si>
  <si>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：9時00分～14時00分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7" eb="18">
      <t>フン</t>
    </rPh>
    <rPh sb="21" eb="22">
      <t>ジ</t>
    </rPh>
    <rPh sb="24" eb="25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</si>
  <si>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：13時00分～17時00分</t>
    </r>
    <rPh sb="1" eb="3">
      <t>シュウギョウ</t>
    </rPh>
    <rPh sb="3" eb="5">
      <t>ジカン</t>
    </rPh>
    <rPh sb="6" eb="8">
      <t>オソデ</t>
    </rPh>
    <rPh sb="9" eb="11">
      <t>バアイ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</si>
  <si>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t>078-577-8080</t>
    <phoneticPr fontId="1"/>
  </si>
  <si>
    <t>自転車にて配達します。</t>
    <rPh sb="0" eb="3">
      <t>ジテンシャ</t>
    </rPh>
    <rPh sb="5" eb="7">
      <t>ハイタツ</t>
    </rPh>
    <phoneticPr fontId="1"/>
  </si>
  <si>
    <t>たい荷物を持ち運び、原則2名のグループで</t>
    <rPh sb="2" eb="4">
      <t>ニモツ</t>
    </rPh>
    <rPh sb="5" eb="6">
      <t>モ</t>
    </rPh>
    <rPh sb="7" eb="8">
      <t>ハコ</t>
    </rPh>
    <rPh sb="10" eb="12">
      <t>ゲンソク</t>
    </rPh>
    <rPh sb="13" eb="1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</si>
</sst>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0" xfId="0" applyFont="1">
      <alignment vertical="center"/>
    </xf>
    <xf numFmtId="0" fontId="27" fillId="0" borderId="14" xfId="0" applyFont="1" applyBorder="1">
      <alignment vertical="center"/>
    </xf>
    <xf numFmtId="0" fontId="27" fillId="0" borderId="15" xfId="0" applyFont="1" applyBorder="1">
      <alignment vertical="center"/>
    </xf>
    <xf numFmtId="0" fontId="28" fillId="0" borderId="52" xfId="0" applyFont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146050</xdr:colOff>
          <xdr:row>18</xdr:row>
          <xdr:rowOff>31750</xdr:rowOff>
        </xdr:from>
        <xdr:to>
          <xdr:col>19</xdr:col>
          <xdr:colOff>184150</xdr:colOff>
          <xdr:row>19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39</xdr:row>
          <xdr:rowOff>69850</xdr:rowOff>
        </xdr:from>
        <xdr:to>
          <xdr:col>10</xdr:col>
          <xdr:colOff>133350</xdr:colOff>
          <xdr:row>40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45</xdr:row>
          <xdr:rowOff>88900</xdr:rowOff>
        </xdr:from>
        <xdr:to>
          <xdr:col>20</xdr:col>
          <xdr:colOff>31750</xdr:colOff>
          <xdr:row>46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46</xdr:row>
          <xdr:rowOff>31750</xdr:rowOff>
        </xdr:from>
        <xdr:to>
          <xdr:col>20</xdr:col>
          <xdr:colOff>31750</xdr:colOff>
          <xdr:row>47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40</xdr:row>
          <xdr:rowOff>12700</xdr:rowOff>
        </xdr:from>
        <xdr:to>
          <xdr:col>29</xdr:col>
          <xdr:colOff>165100</xdr:colOff>
          <xdr:row>41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39</xdr:row>
          <xdr:rowOff>76200</xdr:rowOff>
        </xdr:from>
        <xdr:to>
          <xdr:col>29</xdr:col>
          <xdr:colOff>165100</xdr:colOff>
          <xdr:row>40</xdr:row>
          <xdr:rowOff>88900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45</xdr:row>
          <xdr:rowOff>88900</xdr:rowOff>
        </xdr:from>
        <xdr:to>
          <xdr:col>29</xdr:col>
          <xdr:colOff>165100</xdr:colOff>
          <xdr:row>46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46</xdr:row>
          <xdr:rowOff>152400</xdr:rowOff>
        </xdr:from>
        <xdr:to>
          <xdr:col>29</xdr:col>
          <xdr:colOff>165100</xdr:colOff>
          <xdr:row>47</xdr:row>
          <xdr:rowOff>165100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52</xdr:row>
          <xdr:rowOff>50800</xdr:rowOff>
        </xdr:from>
        <xdr:to>
          <xdr:col>10</xdr:col>
          <xdr:colOff>165100</xdr:colOff>
          <xdr:row>53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52</xdr:row>
          <xdr:rowOff>38100</xdr:rowOff>
        </xdr:from>
        <xdr:to>
          <xdr:col>20</xdr:col>
          <xdr:colOff>50800</xdr:colOff>
          <xdr:row>53</xdr:row>
          <xdr:rowOff>50800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171450</xdr:rowOff>
        </xdr:from>
        <xdr:to>
          <xdr:col>10</xdr:col>
          <xdr:colOff>152400</xdr:colOff>
          <xdr:row>34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57150</xdr:rowOff>
        </xdr:from>
        <xdr:to>
          <xdr:col>10</xdr:col>
          <xdr:colOff>152400</xdr:colOff>
          <xdr:row>33</xdr:row>
          <xdr:rowOff>69850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146050</xdr:colOff>
          <xdr:row>18</xdr:row>
          <xdr:rowOff>152400</xdr:rowOff>
        </xdr:from>
        <xdr:to>
          <xdr:col>19</xdr:col>
          <xdr:colOff>184150</xdr:colOff>
          <xdr:row>19</xdr:row>
          <xdr:rowOff>165100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146050</xdr:colOff>
          <xdr:row>18</xdr:row>
          <xdr:rowOff>31750</xdr:rowOff>
        </xdr:from>
        <xdr:to>
          <xdr:col>19</xdr:col>
          <xdr:colOff>184150</xdr:colOff>
          <xdr:row>19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39</xdr:row>
          <xdr:rowOff>69850</xdr:rowOff>
        </xdr:from>
        <xdr:to>
          <xdr:col>10</xdr:col>
          <xdr:colOff>133350</xdr:colOff>
          <xdr:row>40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45</xdr:row>
          <xdr:rowOff>88900</xdr:rowOff>
        </xdr:from>
        <xdr:to>
          <xdr:col>20</xdr:col>
          <xdr:colOff>31750</xdr:colOff>
          <xdr:row>46</xdr:row>
          <xdr:rowOff>95250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46</xdr:row>
          <xdr:rowOff>31750</xdr:rowOff>
        </xdr:from>
        <xdr:to>
          <xdr:col>20</xdr:col>
          <xdr:colOff>31750</xdr:colOff>
          <xdr:row>47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40</xdr:row>
          <xdr:rowOff>12700</xdr:rowOff>
        </xdr:from>
        <xdr:to>
          <xdr:col>29</xdr:col>
          <xdr:colOff>165100</xdr:colOff>
          <xdr:row>41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39</xdr:row>
          <xdr:rowOff>76200</xdr:rowOff>
        </xdr:from>
        <xdr:to>
          <xdr:col>29</xdr:col>
          <xdr:colOff>165100</xdr:colOff>
          <xdr:row>40</xdr:row>
          <xdr:rowOff>88900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45</xdr:row>
          <xdr:rowOff>88900</xdr:rowOff>
        </xdr:from>
        <xdr:to>
          <xdr:col>29</xdr:col>
          <xdr:colOff>165100</xdr:colOff>
          <xdr:row>46</xdr:row>
          <xdr:rowOff>95250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46</xdr:row>
          <xdr:rowOff>152400</xdr:rowOff>
        </xdr:from>
        <xdr:to>
          <xdr:col>29</xdr:col>
          <xdr:colOff>165100</xdr:colOff>
          <xdr:row>47</xdr:row>
          <xdr:rowOff>165100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52</xdr:row>
          <xdr:rowOff>50800</xdr:rowOff>
        </xdr:from>
        <xdr:to>
          <xdr:col>10</xdr:col>
          <xdr:colOff>165100</xdr:colOff>
          <xdr:row>53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52</xdr:row>
          <xdr:rowOff>38100</xdr:rowOff>
        </xdr:from>
        <xdr:to>
          <xdr:col>20</xdr:col>
          <xdr:colOff>50800</xdr:colOff>
          <xdr:row>53</xdr:row>
          <xdr:rowOff>50800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171450</xdr:rowOff>
        </xdr:from>
        <xdr:to>
          <xdr:col>10</xdr:col>
          <xdr:colOff>152400</xdr:colOff>
          <xdr:row>34</xdr:row>
          <xdr:rowOff>12700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57150</xdr:rowOff>
        </xdr:from>
        <xdr:to>
          <xdr:col>10</xdr:col>
          <xdr:colOff>152400</xdr:colOff>
          <xdr:row>33</xdr:row>
          <xdr:rowOff>69850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146050</xdr:colOff>
          <xdr:row>18</xdr:row>
          <xdr:rowOff>152400</xdr:rowOff>
        </xdr:from>
        <xdr:to>
          <xdr:col>19</xdr:col>
          <xdr:colOff>184150</xdr:colOff>
          <xdr:row>19</xdr:row>
          <xdr:rowOff>165100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tabSelected="1" workbookViewId="0">
      <selection activeCell="L15" sqref="L15"/>
    </sheetView>
  </sheetViews>
  <sheetFormatPr defaultColWidth="9" defaultRowHeight="25.5"/>
  <cols>
    <col min="1" max="1" width="4.08203125" style="4" customWidth="1"/>
    <col min="2" max="19" width="8.25" style="4" customWidth="1"/>
    <col min="20" max="16384" width="9" style="4"/>
  </cols>
  <sheetData>
    <row r="2" spans="2:19">
      <c r="M2" s="17" t="s">
        <v>276</v>
      </c>
      <c r="N2" s="17">
        <v>4</v>
      </c>
      <c r="O2" s="17" t="s">
        <v>60</v>
      </c>
      <c r="P2" s="17">
        <v>5</v>
      </c>
      <c r="Q2" s="17" t="s">
        <v>61</v>
      </c>
      <c r="R2" s="17">
        <v>27</v>
      </c>
      <c r="S2" s="17" t="s">
        <v>62</v>
      </c>
    </row>
    <row r="4" spans="2:19" ht="38">
      <c r="B4" s="116" t="s">
        <v>55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6" spans="2:19" ht="35.25" customHeight="1">
      <c r="B6" s="120" t="s">
        <v>13</v>
      </c>
      <c r="C6" s="120"/>
      <c r="D6" s="121" t="s">
        <v>232</v>
      </c>
      <c r="E6" s="121"/>
      <c r="F6" s="121"/>
      <c r="G6" s="121"/>
      <c r="H6" s="121"/>
      <c r="I6" s="121"/>
      <c r="J6" s="5"/>
      <c r="K6" s="120" t="s">
        <v>14</v>
      </c>
      <c r="L6" s="120"/>
      <c r="M6" s="121">
        <v>2810601217</v>
      </c>
      <c r="N6" s="121"/>
      <c r="O6" s="121"/>
      <c r="P6" s="121"/>
      <c r="Q6" s="121"/>
      <c r="R6" s="121"/>
      <c r="S6" s="121"/>
    </row>
    <row r="7" spans="2:19" ht="35.25" customHeight="1">
      <c r="B7" s="120" t="s">
        <v>17</v>
      </c>
      <c r="C7" s="120"/>
      <c r="D7" s="122" t="s">
        <v>233</v>
      </c>
      <c r="E7" s="123"/>
      <c r="F7" s="123"/>
      <c r="G7" s="123"/>
      <c r="H7" s="123"/>
      <c r="I7" s="124"/>
      <c r="J7" s="5"/>
      <c r="K7" s="120" t="s">
        <v>48</v>
      </c>
      <c r="L7" s="120"/>
      <c r="M7" s="121" t="s">
        <v>234</v>
      </c>
      <c r="N7" s="121"/>
      <c r="O7" s="121"/>
      <c r="P7" s="121"/>
      <c r="Q7" s="121"/>
      <c r="R7" s="121"/>
      <c r="S7" s="121"/>
    </row>
    <row r="8" spans="2:19" ht="35.25" customHeight="1">
      <c r="B8" s="120" t="s">
        <v>15</v>
      </c>
      <c r="C8" s="120"/>
      <c r="D8" s="121" t="s">
        <v>288</v>
      </c>
      <c r="E8" s="121"/>
      <c r="F8" s="121"/>
      <c r="G8" s="121"/>
      <c r="H8" s="121"/>
      <c r="I8" s="121"/>
      <c r="J8" s="5"/>
      <c r="K8" s="120" t="s">
        <v>16</v>
      </c>
      <c r="L8" s="120"/>
      <c r="M8" s="121" t="s">
        <v>235</v>
      </c>
      <c r="N8" s="121"/>
      <c r="O8" s="121"/>
      <c r="P8" s="121"/>
      <c r="Q8" s="121"/>
      <c r="R8" s="121"/>
      <c r="S8" s="121"/>
    </row>
    <row r="10" spans="2:19" ht="30" customHeight="1">
      <c r="B10" s="117" t="s">
        <v>56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107" t="s">
        <v>66</v>
      </c>
      <c r="D13" s="107"/>
      <c r="E13" s="107" t="s">
        <v>238</v>
      </c>
      <c r="F13" s="107"/>
      <c r="G13" s="107"/>
      <c r="H13" s="107"/>
      <c r="I13" s="107"/>
      <c r="J13" s="107"/>
      <c r="K13" s="108"/>
      <c r="L13" s="107" t="s">
        <v>242</v>
      </c>
      <c r="M13" s="107"/>
      <c r="N13" s="107"/>
      <c r="O13" s="107"/>
      <c r="P13" s="107"/>
      <c r="Q13" s="107"/>
      <c r="R13" s="107"/>
      <c r="S13" s="109"/>
    </row>
    <row r="14" spans="2:19" ht="30" customHeight="1">
      <c r="B14" s="1"/>
      <c r="C14" s="110" t="s">
        <v>67</v>
      </c>
      <c r="D14" s="107"/>
      <c r="E14" s="107" t="s">
        <v>239</v>
      </c>
      <c r="F14" s="107"/>
      <c r="G14" s="107"/>
      <c r="H14" s="107"/>
      <c r="I14" s="107"/>
      <c r="J14" s="107"/>
      <c r="K14" s="108"/>
      <c r="L14" s="6" t="s">
        <v>290</v>
      </c>
      <c r="M14" s="107"/>
      <c r="N14" s="107"/>
      <c r="O14" s="6"/>
      <c r="P14" s="6"/>
      <c r="Q14" s="107"/>
      <c r="R14" s="107"/>
      <c r="S14" s="109"/>
    </row>
    <row r="15" spans="2:19" ht="30" customHeight="1">
      <c r="B15" s="2"/>
      <c r="C15" s="110" t="s">
        <v>68</v>
      </c>
      <c r="D15" s="106"/>
      <c r="E15" s="106"/>
      <c r="F15" s="106"/>
      <c r="G15" s="106"/>
      <c r="H15" s="106"/>
      <c r="I15" s="106"/>
      <c r="J15" s="106"/>
      <c r="K15" s="111"/>
      <c r="L15" s="10" t="s">
        <v>289</v>
      </c>
      <c r="M15" s="106"/>
      <c r="N15" s="106"/>
      <c r="O15" s="106"/>
      <c r="P15" s="106"/>
      <c r="Q15" s="106"/>
      <c r="R15" s="106"/>
      <c r="S15" s="112"/>
    </row>
    <row r="16" spans="2:19" ht="30" customHeight="1">
      <c r="B16" s="2"/>
      <c r="C16" s="22"/>
      <c r="D16" s="10" t="s">
        <v>240</v>
      </c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 t="s">
        <v>69</v>
      </c>
      <c r="D17" s="10"/>
      <c r="E17" s="10"/>
      <c r="F17" s="10" t="s">
        <v>241</v>
      </c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106" t="s">
        <v>243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106" t="s">
        <v>244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106" t="s">
        <v>245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 t="s">
        <v>246</v>
      </c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106" t="s">
        <v>247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106" t="s">
        <v>248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106" t="s">
        <v>249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 t="s">
        <v>250</v>
      </c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17" t="s">
        <v>204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6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106" t="s">
        <v>251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1"/>
    </row>
    <row r="37" spans="2:19" ht="30.75" customHeight="1">
      <c r="B37" s="2"/>
      <c r="C37" s="106" t="s">
        <v>252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1"/>
    </row>
    <row r="38" spans="2:19" ht="30.75" customHeight="1">
      <c r="B38" s="2"/>
      <c r="C38" s="10" t="s">
        <v>253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27" t="s">
        <v>65</v>
      </c>
      <c r="C43" s="127"/>
      <c r="D43" s="127"/>
      <c r="E43" s="129" t="s">
        <v>254</v>
      </c>
      <c r="F43" s="129"/>
      <c r="G43" s="129"/>
      <c r="H43" s="129"/>
      <c r="I43" s="129"/>
      <c r="J43" s="129"/>
      <c r="K43" s="129"/>
      <c r="L43" s="129"/>
      <c r="M43" s="127" t="s">
        <v>64</v>
      </c>
      <c r="N43" s="127"/>
      <c r="O43" s="127"/>
      <c r="P43" s="129" t="s">
        <v>255</v>
      </c>
      <c r="Q43" s="129"/>
      <c r="R43" s="129"/>
      <c r="S43" s="129"/>
    </row>
    <row r="44" spans="2:19" ht="30" customHeight="1">
      <c r="B44" s="128"/>
      <c r="C44" s="128"/>
      <c r="D44" s="128"/>
      <c r="E44" s="130"/>
      <c r="F44" s="130"/>
      <c r="G44" s="130"/>
      <c r="H44" s="130"/>
      <c r="I44" s="130"/>
      <c r="J44" s="130"/>
      <c r="K44" s="130"/>
      <c r="L44" s="130"/>
      <c r="M44" s="128"/>
      <c r="N44" s="128"/>
      <c r="O44" s="128"/>
      <c r="P44" s="130"/>
      <c r="Q44" s="130"/>
      <c r="R44" s="130"/>
      <c r="S44" s="130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134"/>
  <sheetViews>
    <sheetView view="pageBreakPreview" zoomScale="59" zoomScaleNormal="100" zoomScaleSheetLayoutView="59" zoomScalePageLayoutView="40" workbookViewId="0">
      <selection activeCell="W9" sqref="W9"/>
    </sheetView>
  </sheetViews>
  <sheetFormatPr defaultColWidth="9" defaultRowHeight="21"/>
  <cols>
    <col min="1" max="1" width="3.5" style="66" customWidth="1"/>
    <col min="2" max="3" width="11.25" style="66" customWidth="1"/>
    <col min="4" max="7" width="15.5" style="66" customWidth="1"/>
    <col min="8" max="9" width="11.25" style="66" customWidth="1"/>
    <col min="10" max="10" width="4.75" style="66" customWidth="1"/>
    <col min="11" max="12" width="11.25" style="66" customWidth="1"/>
    <col min="13" max="19" width="9.83203125" style="66" customWidth="1"/>
    <col min="20" max="20" width="11.33203125" style="66" customWidth="1"/>
    <col min="21" max="21" width="10.75" style="66" customWidth="1"/>
    <col min="22" max="22" width="2" style="66" customWidth="1"/>
    <col min="23" max="16384" width="9" style="66"/>
  </cols>
  <sheetData>
    <row r="1" spans="2:21">
      <c r="T1" s="131" t="s">
        <v>226</v>
      </c>
      <c r="U1" s="132"/>
    </row>
    <row r="2" spans="2:21" ht="6.75" customHeight="1">
      <c r="T2" s="104"/>
      <c r="U2" s="104"/>
    </row>
    <row r="3" spans="2:21" ht="20.25" customHeight="1">
      <c r="N3" s="66" t="s">
        <v>236</v>
      </c>
      <c r="O3" s="158">
        <v>4</v>
      </c>
      <c r="P3" s="158"/>
      <c r="Q3" s="67" t="s">
        <v>18</v>
      </c>
      <c r="R3" s="67">
        <v>5</v>
      </c>
      <c r="S3" s="67" t="s">
        <v>19</v>
      </c>
      <c r="T3" s="67">
        <v>27</v>
      </c>
      <c r="U3" s="67" t="s">
        <v>20</v>
      </c>
    </row>
    <row r="4" spans="2:21" ht="7.5" customHeight="1"/>
    <row r="5" spans="2:21" ht="46.5" customHeight="1">
      <c r="B5" s="145" t="s">
        <v>194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2:21" ht="19.5" customHeight="1"/>
    <row r="7" spans="2:21" ht="54" customHeight="1">
      <c r="B7" s="146" t="s">
        <v>13</v>
      </c>
      <c r="C7" s="146"/>
      <c r="D7" s="147" t="s">
        <v>231</v>
      </c>
      <c r="E7" s="147"/>
      <c r="F7" s="147"/>
      <c r="G7" s="147"/>
      <c r="H7" s="147"/>
      <c r="I7" s="147"/>
      <c r="K7" s="146" t="s">
        <v>14</v>
      </c>
      <c r="L7" s="146"/>
      <c r="M7" s="148">
        <v>2810601217</v>
      </c>
      <c r="N7" s="148"/>
      <c r="O7" s="148"/>
      <c r="P7" s="148"/>
      <c r="Q7" s="148"/>
      <c r="R7" s="148"/>
      <c r="S7" s="148"/>
      <c r="T7" s="148"/>
      <c r="U7" s="148"/>
    </row>
    <row r="8" spans="2:21" ht="54" customHeight="1">
      <c r="B8" s="146" t="s">
        <v>17</v>
      </c>
      <c r="C8" s="146"/>
      <c r="D8" s="147" t="s">
        <v>233</v>
      </c>
      <c r="E8" s="147"/>
      <c r="F8" s="147"/>
      <c r="G8" s="147"/>
      <c r="H8" s="147"/>
      <c r="I8" s="147"/>
      <c r="K8" s="146" t="s">
        <v>48</v>
      </c>
      <c r="L8" s="146"/>
      <c r="M8" s="147" t="s">
        <v>234</v>
      </c>
      <c r="N8" s="147"/>
      <c r="O8" s="147"/>
      <c r="P8" s="147"/>
      <c r="Q8" s="147"/>
      <c r="R8" s="147"/>
      <c r="S8" s="147"/>
      <c r="T8" s="147"/>
      <c r="U8" s="147"/>
    </row>
    <row r="9" spans="2:21" ht="54" customHeight="1">
      <c r="B9" s="146" t="s">
        <v>15</v>
      </c>
      <c r="C9" s="146"/>
      <c r="D9" s="147" t="s">
        <v>288</v>
      </c>
      <c r="E9" s="147"/>
      <c r="F9" s="147"/>
      <c r="G9" s="147"/>
      <c r="H9" s="147"/>
      <c r="I9" s="147"/>
      <c r="K9" s="146" t="s">
        <v>16</v>
      </c>
      <c r="L9" s="146"/>
      <c r="M9" s="147" t="s">
        <v>235</v>
      </c>
      <c r="N9" s="147"/>
      <c r="O9" s="147"/>
      <c r="P9" s="147"/>
      <c r="Q9" s="147"/>
      <c r="R9" s="147"/>
      <c r="S9" s="147"/>
      <c r="T9" s="147"/>
      <c r="U9" s="147"/>
    </row>
    <row r="10" spans="2:21" ht="19.5" customHeight="1"/>
    <row r="11" spans="2:21" ht="35.25" customHeight="1" thickBot="1">
      <c r="B11" s="134" t="s">
        <v>2</v>
      </c>
      <c r="C11" s="135"/>
      <c r="D11" s="135"/>
      <c r="E11" s="135"/>
      <c r="F11" s="135"/>
      <c r="G11" s="135"/>
      <c r="H11" s="135"/>
      <c r="I11" s="136"/>
      <c r="K11" s="134" t="s">
        <v>40</v>
      </c>
      <c r="L11" s="135"/>
      <c r="M11" s="135"/>
      <c r="N11" s="135"/>
      <c r="O11" s="135"/>
      <c r="P11" s="135"/>
      <c r="Q11" s="135"/>
      <c r="R11" s="135"/>
      <c r="S11" s="135"/>
      <c r="T11" s="135"/>
      <c r="U11" s="136"/>
    </row>
    <row r="12" spans="2:21" ht="35.25" customHeight="1" thickBot="1">
      <c r="B12" s="133" t="s">
        <v>39</v>
      </c>
      <c r="C12" s="133"/>
      <c r="D12" s="133"/>
      <c r="E12" s="133"/>
      <c r="F12" s="133"/>
      <c r="G12" s="133"/>
      <c r="H12" s="68" t="s">
        <v>38</v>
      </c>
      <c r="I12" s="143">
        <v>40</v>
      </c>
      <c r="K12" s="69" t="s">
        <v>38</v>
      </c>
      <c r="L12" s="140" t="s">
        <v>5</v>
      </c>
      <c r="M12" s="141"/>
      <c r="N12" s="141"/>
      <c r="O12" s="141"/>
      <c r="P12" s="141"/>
      <c r="Q12" s="141"/>
      <c r="R12" s="141"/>
      <c r="S12" s="141"/>
      <c r="T12" s="142"/>
      <c r="U12" s="195">
        <f>IF(T36&gt;=8,35,IF(AND(T36&gt;=6,T36&lt;=7),25,IF(AND(T36&gt;=1,T36&lt;=5),15,0)))</f>
        <v>25</v>
      </c>
    </row>
    <row r="13" spans="2:21" ht="35.25" customHeight="1">
      <c r="B13" s="133" t="s">
        <v>0</v>
      </c>
      <c r="C13" s="133"/>
      <c r="D13" s="133"/>
      <c r="E13" s="133"/>
      <c r="F13" s="133"/>
      <c r="G13" s="133"/>
      <c r="H13" s="68" t="s">
        <v>38</v>
      </c>
      <c r="I13" s="144"/>
      <c r="K13" s="176" t="s">
        <v>209</v>
      </c>
      <c r="L13" s="177"/>
      <c r="M13" s="177"/>
      <c r="N13" s="177"/>
      <c r="O13" s="177"/>
      <c r="P13" s="177"/>
      <c r="Q13" s="177"/>
      <c r="R13" s="177"/>
      <c r="S13" s="178"/>
      <c r="T13" s="70" t="s">
        <v>38</v>
      </c>
      <c r="U13" s="195"/>
    </row>
    <row r="14" spans="2:21" ht="35.25" customHeight="1" thickBot="1">
      <c r="B14" s="133" t="s">
        <v>1</v>
      </c>
      <c r="C14" s="133"/>
      <c r="D14" s="133"/>
      <c r="E14" s="133"/>
      <c r="F14" s="133"/>
      <c r="G14" s="133"/>
      <c r="H14" s="68" t="s">
        <v>38</v>
      </c>
      <c r="I14" s="144"/>
      <c r="K14" s="167" t="s">
        <v>49</v>
      </c>
      <c r="L14" s="168"/>
      <c r="M14" s="168"/>
      <c r="N14" s="168"/>
      <c r="O14" s="168"/>
      <c r="P14" s="168"/>
      <c r="Q14" s="168"/>
      <c r="R14" s="168"/>
      <c r="S14" s="169"/>
      <c r="T14" s="71" t="s">
        <v>237</v>
      </c>
      <c r="U14" s="195"/>
    </row>
    <row r="15" spans="2:21" ht="35.25" customHeight="1" thickBot="1">
      <c r="B15" s="133" t="s">
        <v>198</v>
      </c>
      <c r="C15" s="133"/>
      <c r="D15" s="133"/>
      <c r="E15" s="133"/>
      <c r="F15" s="133"/>
      <c r="G15" s="133"/>
      <c r="H15" s="68" t="s">
        <v>38</v>
      </c>
      <c r="I15" s="144"/>
      <c r="K15" s="69" t="s">
        <v>38</v>
      </c>
      <c r="L15" s="140" t="s">
        <v>6</v>
      </c>
      <c r="M15" s="141"/>
      <c r="N15" s="141"/>
      <c r="O15" s="141"/>
      <c r="P15" s="141"/>
      <c r="Q15" s="141"/>
      <c r="R15" s="141"/>
      <c r="S15" s="141"/>
      <c r="T15" s="142"/>
      <c r="U15" s="195"/>
    </row>
    <row r="16" spans="2:21" ht="35.25" customHeight="1">
      <c r="B16" s="133" t="s">
        <v>199</v>
      </c>
      <c r="C16" s="133"/>
      <c r="D16" s="133"/>
      <c r="E16" s="133"/>
      <c r="F16" s="133"/>
      <c r="G16" s="133"/>
      <c r="H16" s="68" t="s">
        <v>237</v>
      </c>
      <c r="I16" s="144"/>
      <c r="K16" s="176" t="s">
        <v>50</v>
      </c>
      <c r="L16" s="177"/>
      <c r="M16" s="177"/>
      <c r="N16" s="177"/>
      <c r="O16" s="177"/>
      <c r="P16" s="177"/>
      <c r="Q16" s="177"/>
      <c r="R16" s="177"/>
      <c r="S16" s="178"/>
      <c r="T16" s="70" t="s">
        <v>38</v>
      </c>
      <c r="U16" s="195"/>
    </row>
    <row r="17" spans="2:21" ht="35.25" customHeight="1" thickBot="1">
      <c r="B17" s="133" t="s">
        <v>200</v>
      </c>
      <c r="C17" s="133"/>
      <c r="D17" s="133"/>
      <c r="E17" s="133"/>
      <c r="F17" s="133"/>
      <c r="G17" s="133"/>
      <c r="H17" s="68" t="s">
        <v>38</v>
      </c>
      <c r="I17" s="144"/>
      <c r="K17" s="167" t="s">
        <v>51</v>
      </c>
      <c r="L17" s="168"/>
      <c r="M17" s="168"/>
      <c r="N17" s="168"/>
      <c r="O17" s="168"/>
      <c r="P17" s="168"/>
      <c r="Q17" s="168"/>
      <c r="R17" s="168"/>
      <c r="S17" s="169"/>
      <c r="T17" s="71" t="s">
        <v>38</v>
      </c>
      <c r="U17" s="195"/>
    </row>
    <row r="18" spans="2:21" ht="35.25" customHeight="1" thickBot="1">
      <c r="B18" s="133" t="s">
        <v>201</v>
      </c>
      <c r="C18" s="133"/>
      <c r="D18" s="133"/>
      <c r="E18" s="133"/>
      <c r="F18" s="133"/>
      <c r="G18" s="133"/>
      <c r="H18" s="68" t="s">
        <v>38</v>
      </c>
      <c r="I18" s="144"/>
      <c r="K18" s="69" t="s">
        <v>38</v>
      </c>
      <c r="L18" s="140" t="s">
        <v>7</v>
      </c>
      <c r="M18" s="141"/>
      <c r="N18" s="141"/>
      <c r="O18" s="141"/>
      <c r="P18" s="141"/>
      <c r="Q18" s="141"/>
      <c r="R18" s="141"/>
      <c r="S18" s="141"/>
      <c r="T18" s="142"/>
      <c r="U18" s="195"/>
    </row>
    <row r="19" spans="2:21" ht="35.25" customHeight="1">
      <c r="B19" s="133" t="s">
        <v>202</v>
      </c>
      <c r="C19" s="133"/>
      <c r="D19" s="133"/>
      <c r="E19" s="133"/>
      <c r="F19" s="133"/>
      <c r="G19" s="133"/>
      <c r="H19" s="68" t="s">
        <v>38</v>
      </c>
      <c r="I19" s="72" t="s">
        <v>12</v>
      </c>
      <c r="K19" s="176" t="s">
        <v>210</v>
      </c>
      <c r="L19" s="177"/>
      <c r="M19" s="177"/>
      <c r="N19" s="177"/>
      <c r="O19" s="177"/>
      <c r="P19" s="177"/>
      <c r="Q19" s="177"/>
      <c r="R19" s="177"/>
      <c r="S19" s="178"/>
      <c r="T19" s="113" t="s">
        <v>237</v>
      </c>
      <c r="U19" s="195"/>
    </row>
    <row r="20" spans="2:21" ht="35.25" customHeight="1" thickBot="1">
      <c r="B20" s="152" t="s">
        <v>131</v>
      </c>
      <c r="C20" s="152"/>
      <c r="D20" s="152"/>
      <c r="E20" s="152"/>
      <c r="F20" s="152"/>
      <c r="G20" s="152"/>
      <c r="H20" s="152"/>
      <c r="I20" s="152"/>
      <c r="K20" s="167" t="s">
        <v>150</v>
      </c>
      <c r="L20" s="168"/>
      <c r="M20" s="168"/>
      <c r="N20" s="168"/>
      <c r="O20" s="168"/>
      <c r="P20" s="168"/>
      <c r="Q20" s="168"/>
      <c r="R20" s="168"/>
      <c r="S20" s="169"/>
      <c r="T20" s="71" t="s">
        <v>38</v>
      </c>
      <c r="U20" s="195"/>
    </row>
    <row r="21" spans="2:21" ht="35.25" customHeight="1" thickBot="1">
      <c r="B21" s="134" t="s">
        <v>3</v>
      </c>
      <c r="C21" s="135"/>
      <c r="D21" s="135"/>
      <c r="E21" s="135"/>
      <c r="F21" s="135"/>
      <c r="G21" s="135"/>
      <c r="H21" s="135"/>
      <c r="I21" s="136"/>
      <c r="K21" s="69" t="s">
        <v>38</v>
      </c>
      <c r="L21" s="140" t="s">
        <v>8</v>
      </c>
      <c r="M21" s="141"/>
      <c r="N21" s="141"/>
      <c r="O21" s="141"/>
      <c r="P21" s="141"/>
      <c r="Q21" s="141"/>
      <c r="R21" s="141"/>
      <c r="S21" s="141"/>
      <c r="T21" s="142"/>
      <c r="U21" s="195"/>
    </row>
    <row r="22" spans="2:21" ht="35.25" customHeight="1">
      <c r="B22" s="139" t="s">
        <v>213</v>
      </c>
      <c r="C22" s="139"/>
      <c r="D22" s="139"/>
      <c r="E22" s="139"/>
      <c r="F22" s="139"/>
      <c r="G22" s="139"/>
      <c r="H22" s="131" t="s">
        <v>38</v>
      </c>
      <c r="I22" s="143">
        <v>5</v>
      </c>
      <c r="K22" s="170" t="s">
        <v>50</v>
      </c>
      <c r="L22" s="171"/>
      <c r="M22" s="171"/>
      <c r="N22" s="171"/>
      <c r="O22" s="171"/>
      <c r="P22" s="171"/>
      <c r="Q22" s="171"/>
      <c r="R22" s="171"/>
      <c r="S22" s="172"/>
      <c r="T22" s="75" t="s">
        <v>38</v>
      </c>
      <c r="U22" s="195"/>
    </row>
    <row r="23" spans="2:21" ht="35.25" customHeight="1" thickBot="1">
      <c r="B23" s="139"/>
      <c r="C23" s="139"/>
      <c r="D23" s="139"/>
      <c r="E23" s="139"/>
      <c r="F23" s="139"/>
      <c r="G23" s="139"/>
      <c r="H23" s="131"/>
      <c r="I23" s="144"/>
      <c r="K23" s="167" t="s">
        <v>51</v>
      </c>
      <c r="L23" s="168"/>
      <c r="M23" s="168"/>
      <c r="N23" s="168"/>
      <c r="O23" s="168"/>
      <c r="P23" s="168"/>
      <c r="Q23" s="168"/>
      <c r="R23" s="168"/>
      <c r="S23" s="169"/>
      <c r="T23" s="90" t="s">
        <v>237</v>
      </c>
      <c r="U23" s="195"/>
    </row>
    <row r="24" spans="2:21" ht="35.25" customHeight="1" thickBot="1">
      <c r="B24" s="139" t="s">
        <v>214</v>
      </c>
      <c r="C24" s="139"/>
      <c r="D24" s="139"/>
      <c r="E24" s="139"/>
      <c r="F24" s="139"/>
      <c r="G24" s="139"/>
      <c r="H24" s="131" t="s">
        <v>38</v>
      </c>
      <c r="I24" s="144"/>
      <c r="K24" s="69" t="s">
        <v>38</v>
      </c>
      <c r="L24" s="140" t="s">
        <v>9</v>
      </c>
      <c r="M24" s="141"/>
      <c r="N24" s="141"/>
      <c r="O24" s="141"/>
      <c r="P24" s="141"/>
      <c r="Q24" s="141"/>
      <c r="R24" s="141"/>
      <c r="S24" s="141"/>
      <c r="T24" s="142"/>
      <c r="U24" s="195"/>
    </row>
    <row r="25" spans="2:21" ht="35.25" customHeight="1">
      <c r="B25" s="139"/>
      <c r="C25" s="139"/>
      <c r="D25" s="139"/>
      <c r="E25" s="139"/>
      <c r="F25" s="139"/>
      <c r="G25" s="139"/>
      <c r="H25" s="131"/>
      <c r="I25" s="144"/>
      <c r="K25" s="173" t="s">
        <v>52</v>
      </c>
      <c r="L25" s="174"/>
      <c r="M25" s="174"/>
      <c r="N25" s="174"/>
      <c r="O25" s="174"/>
      <c r="P25" s="174"/>
      <c r="Q25" s="174"/>
      <c r="R25" s="174"/>
      <c r="S25" s="175"/>
      <c r="T25" s="165" t="s">
        <v>237</v>
      </c>
      <c r="U25" s="195"/>
    </row>
    <row r="26" spans="2:21" ht="35.25" customHeight="1" thickBot="1">
      <c r="B26" s="139" t="s">
        <v>215</v>
      </c>
      <c r="C26" s="139"/>
      <c r="D26" s="139"/>
      <c r="E26" s="139"/>
      <c r="F26" s="139"/>
      <c r="G26" s="139"/>
      <c r="H26" s="131" t="s">
        <v>38</v>
      </c>
      <c r="I26" s="144"/>
      <c r="K26" s="173"/>
      <c r="L26" s="174"/>
      <c r="M26" s="174"/>
      <c r="N26" s="174"/>
      <c r="O26" s="174"/>
      <c r="P26" s="174"/>
      <c r="Q26" s="174"/>
      <c r="R26" s="174"/>
      <c r="S26" s="175"/>
      <c r="T26" s="166"/>
      <c r="U26" s="195"/>
    </row>
    <row r="27" spans="2:21" ht="35.25" customHeight="1" thickBot="1">
      <c r="B27" s="139"/>
      <c r="C27" s="139"/>
      <c r="D27" s="139"/>
      <c r="E27" s="139"/>
      <c r="F27" s="139"/>
      <c r="G27" s="139"/>
      <c r="H27" s="131"/>
      <c r="I27" s="144"/>
      <c r="K27" s="69" t="s">
        <v>38</v>
      </c>
      <c r="L27" s="140" t="s">
        <v>10</v>
      </c>
      <c r="M27" s="141"/>
      <c r="N27" s="141"/>
      <c r="O27" s="141"/>
      <c r="P27" s="141"/>
      <c r="Q27" s="141"/>
      <c r="R27" s="141"/>
      <c r="S27" s="141"/>
      <c r="T27" s="142"/>
      <c r="U27" s="195"/>
    </row>
    <row r="28" spans="2:21" ht="35.25" customHeight="1">
      <c r="B28" s="139" t="s">
        <v>230</v>
      </c>
      <c r="C28" s="139"/>
      <c r="D28" s="139"/>
      <c r="E28" s="139"/>
      <c r="F28" s="139"/>
      <c r="G28" s="139"/>
      <c r="H28" s="131" t="s">
        <v>237</v>
      </c>
      <c r="I28" s="144"/>
      <c r="K28" s="173" t="s">
        <v>53</v>
      </c>
      <c r="L28" s="174"/>
      <c r="M28" s="174"/>
      <c r="N28" s="174"/>
      <c r="O28" s="174"/>
      <c r="P28" s="174"/>
      <c r="Q28" s="174"/>
      <c r="R28" s="174"/>
      <c r="S28" s="175"/>
      <c r="T28" s="165" t="s">
        <v>38</v>
      </c>
      <c r="U28" s="195"/>
    </row>
    <row r="29" spans="2:21" ht="35.25" customHeight="1" thickBot="1">
      <c r="B29" s="139"/>
      <c r="C29" s="139"/>
      <c r="D29" s="139"/>
      <c r="E29" s="139"/>
      <c r="F29" s="139"/>
      <c r="G29" s="139"/>
      <c r="H29" s="131"/>
      <c r="I29" s="72" t="s">
        <v>12</v>
      </c>
      <c r="K29" s="173"/>
      <c r="L29" s="174"/>
      <c r="M29" s="174"/>
      <c r="N29" s="174"/>
      <c r="O29" s="174"/>
      <c r="P29" s="174"/>
      <c r="Q29" s="174"/>
      <c r="R29" s="174"/>
      <c r="S29" s="175"/>
      <c r="T29" s="166"/>
      <c r="U29" s="195"/>
    </row>
    <row r="30" spans="2:21" ht="35.25" customHeight="1" thickBot="1">
      <c r="B30" s="152" t="s">
        <v>132</v>
      </c>
      <c r="C30" s="152"/>
      <c r="D30" s="152"/>
      <c r="E30" s="152"/>
      <c r="F30" s="152"/>
      <c r="G30" s="152"/>
      <c r="H30" s="152"/>
      <c r="I30" s="152"/>
      <c r="K30" s="69" t="s">
        <v>38</v>
      </c>
      <c r="L30" s="140" t="s">
        <v>11</v>
      </c>
      <c r="M30" s="141"/>
      <c r="N30" s="141"/>
      <c r="O30" s="141"/>
      <c r="P30" s="141"/>
      <c r="Q30" s="141"/>
      <c r="R30" s="141"/>
      <c r="S30" s="141"/>
      <c r="T30" s="142"/>
      <c r="U30" s="195"/>
    </row>
    <row r="31" spans="2:21" ht="35.25" customHeight="1" thickBot="1">
      <c r="B31" s="137" t="s">
        <v>41</v>
      </c>
      <c r="C31" s="137"/>
      <c r="D31" s="137"/>
      <c r="E31" s="137"/>
      <c r="F31" s="137"/>
      <c r="G31" s="137"/>
      <c r="H31" s="138"/>
      <c r="I31" s="137"/>
      <c r="K31" s="173" t="s">
        <v>54</v>
      </c>
      <c r="L31" s="174"/>
      <c r="M31" s="174"/>
      <c r="N31" s="174"/>
      <c r="O31" s="174"/>
      <c r="P31" s="174"/>
      <c r="Q31" s="174"/>
      <c r="R31" s="174"/>
      <c r="S31" s="175"/>
      <c r="T31" s="165" t="s">
        <v>38</v>
      </c>
      <c r="U31" s="195"/>
    </row>
    <row r="32" spans="2:21" ht="35.25" customHeight="1" thickBot="1">
      <c r="B32" s="69" t="s">
        <v>38</v>
      </c>
      <c r="C32" s="140" t="s">
        <v>135</v>
      </c>
      <c r="D32" s="141"/>
      <c r="E32" s="141"/>
      <c r="F32" s="141"/>
      <c r="G32" s="141"/>
      <c r="H32" s="142"/>
      <c r="I32" s="195">
        <f>IF(H56&gt;=8,35,IF(AND(H56&gt;=6,H56&lt;=7),25,IF(AND(H56&gt;=1,H56&lt;=5),15,0)))</f>
        <v>35</v>
      </c>
      <c r="K32" s="173"/>
      <c r="L32" s="174"/>
      <c r="M32" s="174"/>
      <c r="N32" s="174"/>
      <c r="O32" s="174"/>
      <c r="P32" s="174"/>
      <c r="Q32" s="174"/>
      <c r="R32" s="174"/>
      <c r="S32" s="175"/>
      <c r="T32" s="166"/>
      <c r="U32" s="195"/>
    </row>
    <row r="33" spans="2:21" ht="35.25" customHeight="1" thickBot="1">
      <c r="B33" s="151" t="s">
        <v>47</v>
      </c>
      <c r="C33" s="151"/>
      <c r="D33" s="151"/>
      <c r="E33" s="151"/>
      <c r="F33" s="151"/>
      <c r="G33" s="151"/>
      <c r="H33" s="73" t="s">
        <v>38</v>
      </c>
      <c r="I33" s="195"/>
      <c r="K33" s="69" t="s">
        <v>38</v>
      </c>
      <c r="L33" s="140" t="s">
        <v>211</v>
      </c>
      <c r="M33" s="141"/>
      <c r="N33" s="141"/>
      <c r="O33" s="141"/>
      <c r="P33" s="141"/>
      <c r="Q33" s="141"/>
      <c r="R33" s="141"/>
      <c r="S33" s="141"/>
      <c r="T33" s="142"/>
      <c r="U33" s="195"/>
    </row>
    <row r="34" spans="2:21" ht="35.25" customHeight="1" thickBot="1">
      <c r="B34" s="153" t="s">
        <v>151</v>
      </c>
      <c r="C34" s="153"/>
      <c r="D34" s="153"/>
      <c r="E34" s="153"/>
      <c r="F34" s="153"/>
      <c r="G34" s="153"/>
      <c r="H34" s="74" t="s">
        <v>237</v>
      </c>
      <c r="I34" s="195"/>
      <c r="K34" s="173" t="s">
        <v>212</v>
      </c>
      <c r="L34" s="174"/>
      <c r="M34" s="174"/>
      <c r="N34" s="174"/>
      <c r="O34" s="174"/>
      <c r="P34" s="174"/>
      <c r="Q34" s="174"/>
      <c r="R34" s="174"/>
      <c r="S34" s="175"/>
      <c r="T34" s="165" t="s">
        <v>38</v>
      </c>
      <c r="U34" s="195"/>
    </row>
    <row r="35" spans="2:21" ht="35.25" customHeight="1" thickBot="1">
      <c r="B35" s="69" t="s">
        <v>38</v>
      </c>
      <c r="C35" s="140" t="s">
        <v>203</v>
      </c>
      <c r="D35" s="141"/>
      <c r="E35" s="141"/>
      <c r="F35" s="141"/>
      <c r="G35" s="141"/>
      <c r="H35" s="142"/>
      <c r="I35" s="195"/>
      <c r="K35" s="200"/>
      <c r="L35" s="201"/>
      <c r="M35" s="201"/>
      <c r="N35" s="201"/>
      <c r="O35" s="201"/>
      <c r="P35" s="201"/>
      <c r="Q35" s="201"/>
      <c r="R35" s="201"/>
      <c r="S35" s="202"/>
      <c r="T35" s="166"/>
      <c r="U35" s="143"/>
    </row>
    <row r="36" spans="2:21" ht="35.25" customHeight="1">
      <c r="B36" s="151" t="s">
        <v>47</v>
      </c>
      <c r="C36" s="151"/>
      <c r="D36" s="151"/>
      <c r="E36" s="151"/>
      <c r="F36" s="151"/>
      <c r="G36" s="151"/>
      <c r="H36" s="76" t="s">
        <v>237</v>
      </c>
      <c r="I36" s="195"/>
      <c r="K36" s="203" t="s">
        <v>142</v>
      </c>
      <c r="L36" s="204"/>
      <c r="M36" s="204"/>
      <c r="N36" s="204"/>
      <c r="O36" s="204"/>
      <c r="P36" s="204"/>
      <c r="Q36" s="204"/>
      <c r="R36" s="204"/>
      <c r="S36" s="205"/>
      <c r="T36" s="86">
        <f>((COUNTIF(T13,"○")+COUNTIF(T16,"○")+COUNTIF(T19,"○")+COUNTIF(T22,"○"))+((COUNTIF(T14,"○")+COUNTIF(T17,"○")+COUNTIF(T20,"○")+COUNTIF(T23,"○")+COUNTIF(T25,"○")+COUNTIF(T28,"○")+COUNTIF(T31,"○")+COUNTIF(T34,"○"))*2))</f>
        <v>7</v>
      </c>
      <c r="U36" s="72" t="s">
        <v>12</v>
      </c>
    </row>
    <row r="37" spans="2:21" ht="35.25" customHeight="1" thickBot="1">
      <c r="B37" s="153" t="s">
        <v>151</v>
      </c>
      <c r="C37" s="153"/>
      <c r="D37" s="153"/>
      <c r="E37" s="153"/>
      <c r="F37" s="153"/>
      <c r="G37" s="153"/>
      <c r="H37" s="77" t="s">
        <v>38</v>
      </c>
      <c r="I37" s="195"/>
      <c r="K37" s="78" t="s">
        <v>146</v>
      </c>
      <c r="P37" s="194" t="s">
        <v>144</v>
      </c>
      <c r="Q37" s="194"/>
      <c r="R37" s="194"/>
      <c r="S37" s="194"/>
      <c r="T37" s="194"/>
      <c r="U37" s="194"/>
    </row>
    <row r="38" spans="2:21" ht="35.25" customHeight="1" thickBot="1">
      <c r="B38" s="69" t="s">
        <v>38</v>
      </c>
      <c r="C38" s="140" t="s">
        <v>136</v>
      </c>
      <c r="D38" s="141"/>
      <c r="E38" s="141"/>
      <c r="F38" s="141"/>
      <c r="G38" s="141"/>
      <c r="H38" s="142"/>
      <c r="I38" s="195"/>
      <c r="K38" s="65"/>
      <c r="P38" s="67"/>
      <c r="Q38" s="67"/>
      <c r="R38" s="67"/>
      <c r="S38" s="65"/>
      <c r="T38" s="67"/>
      <c r="U38" s="67"/>
    </row>
    <row r="39" spans="2:21" ht="35.25" customHeight="1">
      <c r="B39" s="151" t="s">
        <v>47</v>
      </c>
      <c r="C39" s="151"/>
      <c r="D39" s="151"/>
      <c r="E39" s="151"/>
      <c r="F39" s="151"/>
      <c r="G39" s="151"/>
      <c r="H39" s="73" t="s">
        <v>38</v>
      </c>
      <c r="I39" s="195"/>
      <c r="K39" s="134" t="s">
        <v>21</v>
      </c>
      <c r="L39" s="135"/>
      <c r="M39" s="135"/>
      <c r="N39" s="135"/>
      <c r="O39" s="135"/>
      <c r="P39" s="135"/>
      <c r="Q39" s="135"/>
      <c r="R39" s="135"/>
      <c r="S39" s="135"/>
      <c r="T39" s="135"/>
      <c r="U39" s="136"/>
    </row>
    <row r="40" spans="2:21" ht="35.25" customHeight="1" thickBot="1">
      <c r="B40" s="153" t="s">
        <v>151</v>
      </c>
      <c r="C40" s="153"/>
      <c r="D40" s="153"/>
      <c r="E40" s="153"/>
      <c r="F40" s="153"/>
      <c r="G40" s="153"/>
      <c r="H40" s="77" t="s">
        <v>237</v>
      </c>
      <c r="I40" s="195"/>
      <c r="K40" s="197" t="s">
        <v>134</v>
      </c>
      <c r="L40" s="198"/>
      <c r="M40" s="198"/>
      <c r="N40" s="198"/>
      <c r="O40" s="198"/>
      <c r="P40" s="198"/>
      <c r="Q40" s="198"/>
      <c r="R40" s="198"/>
      <c r="S40" s="199"/>
      <c r="T40" s="165" t="s">
        <v>237</v>
      </c>
      <c r="U40" s="163">
        <v>10</v>
      </c>
    </row>
    <row r="41" spans="2:21" ht="35.25" customHeight="1" thickBot="1">
      <c r="B41" s="69" t="s">
        <v>38</v>
      </c>
      <c r="C41" s="140" t="s">
        <v>137</v>
      </c>
      <c r="D41" s="141"/>
      <c r="E41" s="141"/>
      <c r="F41" s="141"/>
      <c r="G41" s="141"/>
      <c r="H41" s="142"/>
      <c r="I41" s="195"/>
      <c r="K41" s="173"/>
      <c r="L41" s="174"/>
      <c r="M41" s="174"/>
      <c r="N41" s="174"/>
      <c r="O41" s="174"/>
      <c r="P41" s="174"/>
      <c r="Q41" s="174"/>
      <c r="R41" s="174"/>
      <c r="S41" s="175"/>
      <c r="T41" s="193"/>
      <c r="U41" s="164"/>
    </row>
    <row r="42" spans="2:21" ht="35.25" customHeight="1">
      <c r="B42" s="151" t="s">
        <v>47</v>
      </c>
      <c r="C42" s="151"/>
      <c r="D42" s="151"/>
      <c r="E42" s="151"/>
      <c r="F42" s="151"/>
      <c r="G42" s="151"/>
      <c r="H42" s="73" t="s">
        <v>38</v>
      </c>
      <c r="I42" s="195"/>
      <c r="K42" s="200"/>
      <c r="L42" s="201"/>
      <c r="M42" s="201"/>
      <c r="N42" s="201"/>
      <c r="O42" s="201"/>
      <c r="P42" s="201"/>
      <c r="Q42" s="201"/>
      <c r="R42" s="201"/>
      <c r="S42" s="202"/>
      <c r="T42" s="166"/>
      <c r="U42" s="72" t="s">
        <v>12</v>
      </c>
    </row>
    <row r="43" spans="2:21" ht="35.25" customHeight="1" thickBot="1">
      <c r="B43" s="153" t="s">
        <v>151</v>
      </c>
      <c r="C43" s="153"/>
      <c r="D43" s="153"/>
      <c r="E43" s="153"/>
      <c r="F43" s="153"/>
      <c r="G43" s="153"/>
      <c r="H43" s="77" t="s">
        <v>237</v>
      </c>
      <c r="I43" s="195"/>
      <c r="K43" s="78"/>
      <c r="Q43" s="88"/>
      <c r="R43" s="88"/>
      <c r="S43" s="88"/>
      <c r="T43" s="88"/>
      <c r="U43" s="88" t="s">
        <v>133</v>
      </c>
    </row>
    <row r="44" spans="2:21" ht="35.25" customHeight="1" thickBot="1">
      <c r="B44" s="69" t="s">
        <v>38</v>
      </c>
      <c r="C44" s="140" t="s">
        <v>138</v>
      </c>
      <c r="D44" s="141"/>
      <c r="E44" s="141"/>
      <c r="F44" s="141"/>
      <c r="G44" s="141"/>
      <c r="H44" s="142"/>
      <c r="I44" s="195"/>
    </row>
    <row r="45" spans="2:21" ht="35.25" customHeight="1">
      <c r="B45" s="151" t="s">
        <v>47</v>
      </c>
      <c r="C45" s="151"/>
      <c r="D45" s="151"/>
      <c r="E45" s="151"/>
      <c r="F45" s="151"/>
      <c r="G45" s="151"/>
      <c r="H45" s="73" t="s">
        <v>38</v>
      </c>
      <c r="I45" s="195"/>
      <c r="K45" s="154" t="s">
        <v>37</v>
      </c>
      <c r="L45" s="155"/>
      <c r="M45" s="154" t="s">
        <v>36</v>
      </c>
      <c r="N45" s="159"/>
      <c r="O45" s="159"/>
      <c r="P45" s="159"/>
      <c r="Q45" s="159"/>
      <c r="R45" s="159"/>
      <c r="S45" s="159"/>
      <c r="T45" s="159"/>
      <c r="U45" s="155"/>
    </row>
    <row r="46" spans="2:21" ht="35.25" customHeight="1" thickBot="1">
      <c r="B46" s="153" t="s">
        <v>151</v>
      </c>
      <c r="C46" s="153"/>
      <c r="D46" s="153"/>
      <c r="E46" s="153"/>
      <c r="F46" s="153"/>
      <c r="G46" s="153"/>
      <c r="H46" s="77" t="s">
        <v>38</v>
      </c>
      <c r="I46" s="195"/>
      <c r="K46" s="156" t="s">
        <v>42</v>
      </c>
      <c r="L46" s="157"/>
      <c r="M46" s="79" t="s">
        <v>29</v>
      </c>
      <c r="N46" s="79" t="s">
        <v>22</v>
      </c>
      <c r="O46" s="95" t="s">
        <v>23</v>
      </c>
      <c r="P46" s="95" t="s">
        <v>24</v>
      </c>
      <c r="Q46" s="95" t="s">
        <v>25</v>
      </c>
      <c r="R46" s="95" t="s">
        <v>26</v>
      </c>
      <c r="S46" s="95" t="s">
        <v>27</v>
      </c>
      <c r="T46" s="79" t="s">
        <v>28</v>
      </c>
      <c r="U46" s="92">
        <v>40</v>
      </c>
    </row>
    <row r="47" spans="2:21" ht="35.25" customHeight="1" thickBot="1">
      <c r="B47" s="69" t="s">
        <v>38</v>
      </c>
      <c r="C47" s="140" t="s">
        <v>141</v>
      </c>
      <c r="D47" s="141"/>
      <c r="E47" s="141"/>
      <c r="F47" s="141"/>
      <c r="G47" s="141"/>
      <c r="H47" s="142"/>
      <c r="I47" s="195"/>
      <c r="K47" s="149" t="s">
        <v>43</v>
      </c>
      <c r="L47" s="150"/>
      <c r="M47" s="80" t="s">
        <v>29</v>
      </c>
      <c r="N47" s="81"/>
      <c r="O47" s="96" t="s">
        <v>22</v>
      </c>
      <c r="P47" s="96"/>
      <c r="Q47" s="96" t="s">
        <v>30</v>
      </c>
      <c r="R47" s="96"/>
      <c r="S47" s="96" t="s">
        <v>24</v>
      </c>
      <c r="T47" s="81"/>
      <c r="U47" s="93">
        <v>5</v>
      </c>
    </row>
    <row r="48" spans="2:21" ht="35.25" customHeight="1">
      <c r="B48" s="151" t="s">
        <v>47</v>
      </c>
      <c r="C48" s="151"/>
      <c r="D48" s="151"/>
      <c r="E48" s="151"/>
      <c r="F48" s="151"/>
      <c r="G48" s="151"/>
      <c r="H48" s="73" t="s">
        <v>38</v>
      </c>
      <c r="I48" s="195"/>
      <c r="K48" s="149" t="s">
        <v>44</v>
      </c>
      <c r="L48" s="150"/>
      <c r="M48" s="96" t="s">
        <v>31</v>
      </c>
      <c r="N48" s="81"/>
      <c r="O48" s="96" t="s">
        <v>32</v>
      </c>
      <c r="P48" s="96"/>
      <c r="Q48" s="96" t="s">
        <v>30</v>
      </c>
      <c r="R48" s="96"/>
      <c r="S48" s="96" t="s">
        <v>33</v>
      </c>
      <c r="T48" s="81"/>
      <c r="U48" s="93">
        <v>35</v>
      </c>
    </row>
    <row r="49" spans="2:21" ht="35.25" customHeight="1" thickBot="1">
      <c r="B49" s="153" t="s">
        <v>151</v>
      </c>
      <c r="C49" s="153"/>
      <c r="D49" s="153"/>
      <c r="E49" s="153"/>
      <c r="F49" s="153"/>
      <c r="G49" s="153"/>
      <c r="H49" s="77" t="s">
        <v>237</v>
      </c>
      <c r="I49" s="195"/>
      <c r="K49" s="149" t="s">
        <v>45</v>
      </c>
      <c r="L49" s="150"/>
      <c r="M49" s="114" t="s">
        <v>31</v>
      </c>
      <c r="N49" s="81"/>
      <c r="O49" s="96" t="s">
        <v>32</v>
      </c>
      <c r="P49" s="96"/>
      <c r="Q49" s="96" t="s">
        <v>30</v>
      </c>
      <c r="R49" s="96"/>
      <c r="S49" s="96" t="s">
        <v>33</v>
      </c>
      <c r="T49" s="81"/>
      <c r="U49" s="93">
        <v>25</v>
      </c>
    </row>
    <row r="50" spans="2:21" ht="35.25" customHeight="1" thickBot="1">
      <c r="B50" s="69" t="s">
        <v>38</v>
      </c>
      <c r="C50" s="140" t="s">
        <v>139</v>
      </c>
      <c r="D50" s="141"/>
      <c r="E50" s="141"/>
      <c r="F50" s="141"/>
      <c r="G50" s="141"/>
      <c r="H50" s="142"/>
      <c r="I50" s="195"/>
      <c r="K50" s="191" t="s">
        <v>46</v>
      </c>
      <c r="L50" s="192"/>
      <c r="M50" s="115" t="s">
        <v>31</v>
      </c>
      <c r="N50" s="83"/>
      <c r="O50" s="97"/>
      <c r="P50" s="97"/>
      <c r="Q50" s="97" t="s">
        <v>34</v>
      </c>
      <c r="R50" s="97"/>
      <c r="S50" s="97"/>
      <c r="T50" s="83"/>
      <c r="U50" s="94">
        <v>10</v>
      </c>
    </row>
    <row r="51" spans="2:21" ht="35.25" customHeight="1">
      <c r="B51" s="151" t="s">
        <v>47</v>
      </c>
      <c r="C51" s="151"/>
      <c r="D51" s="151"/>
      <c r="E51" s="151"/>
      <c r="F51" s="151"/>
      <c r="G51" s="151"/>
      <c r="H51" s="73" t="s">
        <v>38</v>
      </c>
      <c r="I51" s="195"/>
    </row>
    <row r="52" spans="2:21" ht="35.25" customHeight="1" thickBot="1">
      <c r="B52" s="153" t="s">
        <v>151</v>
      </c>
      <c r="C52" s="153"/>
      <c r="D52" s="153"/>
      <c r="E52" s="153"/>
      <c r="F52" s="153"/>
      <c r="G52" s="153"/>
      <c r="H52" s="77" t="s">
        <v>38</v>
      </c>
      <c r="I52" s="195"/>
    </row>
    <row r="53" spans="2:21" ht="35.25" customHeight="1" thickTop="1" thickBot="1">
      <c r="B53" s="69" t="s">
        <v>38</v>
      </c>
      <c r="C53" s="140" t="s">
        <v>140</v>
      </c>
      <c r="D53" s="141"/>
      <c r="E53" s="141"/>
      <c r="F53" s="141"/>
      <c r="G53" s="141"/>
      <c r="H53" s="142"/>
      <c r="I53" s="195"/>
      <c r="K53" s="160" t="s">
        <v>4</v>
      </c>
      <c r="L53" s="161"/>
      <c r="M53" s="161"/>
      <c r="N53" s="161"/>
      <c r="O53" s="161"/>
      <c r="P53" s="161"/>
      <c r="Q53" s="161"/>
      <c r="R53" s="161"/>
      <c r="S53" s="161"/>
      <c r="T53" s="161"/>
      <c r="U53" s="162"/>
    </row>
    <row r="54" spans="2:21" ht="35.25" customHeight="1">
      <c r="B54" s="151" t="s">
        <v>47</v>
      </c>
      <c r="C54" s="151"/>
      <c r="D54" s="151"/>
      <c r="E54" s="151"/>
      <c r="F54" s="151"/>
      <c r="G54" s="151"/>
      <c r="H54" s="73" t="s">
        <v>38</v>
      </c>
      <c r="I54" s="195"/>
      <c r="K54" s="185">
        <v>115</v>
      </c>
      <c r="L54" s="186"/>
      <c r="M54" s="186"/>
      <c r="N54" s="186"/>
      <c r="O54" s="186"/>
      <c r="P54" s="186"/>
      <c r="Q54" s="186"/>
      <c r="R54" s="84"/>
      <c r="S54" s="179" t="s">
        <v>35</v>
      </c>
      <c r="T54" s="179"/>
      <c r="U54" s="180"/>
    </row>
    <row r="55" spans="2:21" ht="35.25" customHeight="1">
      <c r="B55" s="153" t="s">
        <v>151</v>
      </c>
      <c r="C55" s="153"/>
      <c r="D55" s="153"/>
      <c r="E55" s="153"/>
      <c r="F55" s="153"/>
      <c r="G55" s="153"/>
      <c r="H55" s="77" t="s">
        <v>38</v>
      </c>
      <c r="I55" s="143"/>
      <c r="K55" s="187"/>
      <c r="L55" s="188"/>
      <c r="M55" s="188"/>
      <c r="N55" s="188"/>
      <c r="O55" s="188"/>
      <c r="P55" s="188"/>
      <c r="Q55" s="188"/>
      <c r="R55" s="85"/>
      <c r="S55" s="181"/>
      <c r="T55" s="181"/>
      <c r="U55" s="182"/>
    </row>
    <row r="56" spans="2:21" ht="35.25" customHeight="1" thickBot="1">
      <c r="B56" s="196" t="s">
        <v>143</v>
      </c>
      <c r="C56" s="196"/>
      <c r="D56" s="196"/>
      <c r="E56" s="196"/>
      <c r="F56" s="196"/>
      <c r="G56" s="196"/>
      <c r="H56" s="86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9</v>
      </c>
      <c r="I56" s="72" t="s">
        <v>12</v>
      </c>
      <c r="K56" s="189"/>
      <c r="L56" s="190"/>
      <c r="M56" s="190"/>
      <c r="N56" s="190"/>
      <c r="O56" s="190"/>
      <c r="P56" s="190"/>
      <c r="Q56" s="190"/>
      <c r="R56" s="87" t="s">
        <v>12</v>
      </c>
      <c r="S56" s="183"/>
      <c r="T56" s="183"/>
      <c r="U56" s="184"/>
    </row>
    <row r="57" spans="2:21" ht="19.5" customHeight="1" thickTop="1">
      <c r="B57" s="78" t="s">
        <v>146</v>
      </c>
      <c r="G57" s="88"/>
      <c r="H57" s="88"/>
      <c r="I57" s="88" t="s">
        <v>145</v>
      </c>
    </row>
    <row r="58" spans="2:21" ht="41.25" customHeight="1">
      <c r="B58" s="65"/>
      <c r="G58" s="91"/>
      <c r="I58" s="89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 xr:uid="{00000000-0002-0000-0100-000000000000}">
      <formula1>"　,○"</formula1>
    </dataValidation>
    <dataValidation type="list" allowBlank="1" showInputMessage="1" showErrorMessage="1" sqref="K12 K15 K18 K21 K24 K27 K30 B35 B38 B44 B41 B47 B50 B53 B32 K33" xr:uid="{00000000-0002-0000-0100-000001000000}">
      <formula1>"　,◎"</formula1>
    </dataValidation>
    <dataValidation type="custom" allowBlank="1" showInputMessage="1" showErrorMessage="1" errorTitle="選択ミス" error="各項目どちらか一つを選択して下さい。" sqref="H59" xr:uid="{00000000-0002-0000-0100-000002000000}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1:U134"/>
  <sheetViews>
    <sheetView view="pageBreakPreview" topLeftCell="A34" zoomScale="40" zoomScaleNormal="100" zoomScaleSheetLayoutView="40" zoomScalePageLayoutView="40" workbookViewId="0">
      <selection activeCell="A56" sqref="A56"/>
    </sheetView>
  </sheetViews>
  <sheetFormatPr defaultColWidth="9" defaultRowHeight="21"/>
  <cols>
    <col min="1" max="1" width="3.5" style="66" customWidth="1"/>
    <col min="2" max="3" width="11.25" style="66" customWidth="1"/>
    <col min="4" max="7" width="15.5" style="66" customWidth="1"/>
    <col min="8" max="9" width="11.25" style="66" customWidth="1"/>
    <col min="10" max="10" width="4.75" style="66" customWidth="1"/>
    <col min="11" max="12" width="11.25" style="66" customWidth="1"/>
    <col min="13" max="19" width="9.83203125" style="66" customWidth="1"/>
    <col min="20" max="20" width="11.33203125" style="66" customWidth="1"/>
    <col min="21" max="21" width="10.75" style="66" customWidth="1"/>
    <col min="22" max="22" width="2" style="66" customWidth="1"/>
    <col min="23" max="16384" width="9" style="66"/>
  </cols>
  <sheetData>
    <row r="1" spans="2:21">
      <c r="T1" s="131" t="s">
        <v>226</v>
      </c>
      <c r="U1" s="132"/>
    </row>
    <row r="2" spans="2:21" ht="6.75" customHeight="1">
      <c r="T2" s="104"/>
      <c r="U2" s="104"/>
    </row>
    <row r="3" spans="2:21" ht="20.25" customHeight="1">
      <c r="O3" s="158"/>
      <c r="P3" s="158"/>
      <c r="Q3" s="67" t="s">
        <v>18</v>
      </c>
      <c r="R3" s="67"/>
      <c r="S3" s="67" t="s">
        <v>19</v>
      </c>
      <c r="T3" s="67"/>
      <c r="U3" s="67" t="s">
        <v>20</v>
      </c>
    </row>
    <row r="4" spans="2:21" ht="7.5" customHeight="1"/>
    <row r="5" spans="2:21" ht="46.5" customHeight="1">
      <c r="B5" s="145" t="s">
        <v>194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2:21" ht="19.5" customHeight="1"/>
    <row r="7" spans="2:21" ht="54" customHeight="1">
      <c r="B7" s="146" t="s">
        <v>13</v>
      </c>
      <c r="C7" s="146"/>
      <c r="D7" s="147" t="s">
        <v>130</v>
      </c>
      <c r="E7" s="147"/>
      <c r="F7" s="147"/>
      <c r="G7" s="147"/>
      <c r="H7" s="147"/>
      <c r="I7" s="147"/>
      <c r="K7" s="146" t="s">
        <v>14</v>
      </c>
      <c r="L7" s="146"/>
      <c r="M7" s="147" t="s">
        <v>206</v>
      </c>
      <c r="N7" s="147"/>
      <c r="O7" s="147"/>
      <c r="P7" s="147"/>
      <c r="Q7" s="147"/>
      <c r="R7" s="147"/>
      <c r="S7" s="147"/>
      <c r="T7" s="147"/>
      <c r="U7" s="147"/>
    </row>
    <row r="8" spans="2:21" ht="54" customHeight="1">
      <c r="B8" s="146" t="s">
        <v>17</v>
      </c>
      <c r="C8" s="146"/>
      <c r="D8" s="147" t="s">
        <v>130</v>
      </c>
      <c r="E8" s="147"/>
      <c r="F8" s="147"/>
      <c r="G8" s="147"/>
      <c r="H8" s="147"/>
      <c r="I8" s="147"/>
      <c r="K8" s="146" t="s">
        <v>48</v>
      </c>
      <c r="L8" s="146"/>
      <c r="M8" s="147" t="s">
        <v>207</v>
      </c>
      <c r="N8" s="147"/>
      <c r="O8" s="147"/>
      <c r="P8" s="147"/>
      <c r="Q8" s="147"/>
      <c r="R8" s="147"/>
      <c r="S8" s="147"/>
      <c r="T8" s="147"/>
      <c r="U8" s="147"/>
    </row>
    <row r="9" spans="2:21" ht="54" customHeight="1">
      <c r="B9" s="146" t="s">
        <v>15</v>
      </c>
      <c r="C9" s="146"/>
      <c r="D9" s="147" t="s">
        <v>205</v>
      </c>
      <c r="E9" s="147"/>
      <c r="F9" s="147"/>
      <c r="G9" s="147"/>
      <c r="H9" s="147"/>
      <c r="I9" s="147"/>
      <c r="K9" s="146" t="s">
        <v>16</v>
      </c>
      <c r="L9" s="146"/>
      <c r="M9" s="147" t="s">
        <v>208</v>
      </c>
      <c r="N9" s="147"/>
      <c r="O9" s="147"/>
      <c r="P9" s="147"/>
      <c r="Q9" s="147"/>
      <c r="R9" s="147"/>
      <c r="S9" s="147"/>
      <c r="T9" s="147"/>
      <c r="U9" s="147"/>
    </row>
    <row r="10" spans="2:21" ht="19.5" customHeight="1"/>
    <row r="11" spans="2:21" ht="35.25" customHeight="1" thickBot="1">
      <c r="B11" s="134" t="s">
        <v>2</v>
      </c>
      <c r="C11" s="135"/>
      <c r="D11" s="135"/>
      <c r="E11" s="135"/>
      <c r="F11" s="135"/>
      <c r="G11" s="135"/>
      <c r="H11" s="135"/>
      <c r="I11" s="136"/>
      <c r="K11" s="134" t="s">
        <v>40</v>
      </c>
      <c r="L11" s="135"/>
      <c r="M11" s="135"/>
      <c r="N11" s="135"/>
      <c r="O11" s="135"/>
      <c r="P11" s="135"/>
      <c r="Q11" s="135"/>
      <c r="R11" s="135"/>
      <c r="S11" s="135"/>
      <c r="T11" s="135"/>
      <c r="U11" s="136"/>
    </row>
    <row r="12" spans="2:21" ht="35.25" customHeight="1" thickBot="1">
      <c r="B12" s="133" t="s">
        <v>39</v>
      </c>
      <c r="C12" s="133"/>
      <c r="D12" s="133"/>
      <c r="E12" s="133"/>
      <c r="F12" s="133"/>
      <c r="G12" s="133"/>
      <c r="H12" s="99" t="s">
        <v>38</v>
      </c>
      <c r="I12" s="143">
        <f>IF(H12="○",80,IF(H13="○",70,IF(H14="○",55,IF(H15="○",45,IF(H16="○",40,IF(H17="○",30,IF(H18="○",20,IF(H19="○",5,0))))))))</f>
        <v>0</v>
      </c>
      <c r="K12" s="69" t="s">
        <v>38</v>
      </c>
      <c r="L12" s="140" t="s">
        <v>5</v>
      </c>
      <c r="M12" s="141"/>
      <c r="N12" s="141"/>
      <c r="O12" s="141"/>
      <c r="P12" s="141"/>
      <c r="Q12" s="141"/>
      <c r="R12" s="141"/>
      <c r="S12" s="141"/>
      <c r="T12" s="142"/>
      <c r="U12" s="195">
        <f>IF(T36&gt;=8,35,IF(AND(T36&gt;=6,T36&lt;=7),25,IF(AND(T36&gt;=1,T36&lt;=5),15,0)))</f>
        <v>0</v>
      </c>
    </row>
    <row r="13" spans="2:21" ht="35.25" customHeight="1">
      <c r="B13" s="133" t="s">
        <v>0</v>
      </c>
      <c r="C13" s="133"/>
      <c r="D13" s="133"/>
      <c r="E13" s="133"/>
      <c r="F13" s="133"/>
      <c r="G13" s="133"/>
      <c r="H13" s="99" t="s">
        <v>38</v>
      </c>
      <c r="I13" s="144"/>
      <c r="K13" s="176" t="s">
        <v>209</v>
      </c>
      <c r="L13" s="177"/>
      <c r="M13" s="177"/>
      <c r="N13" s="177"/>
      <c r="O13" s="177"/>
      <c r="P13" s="177"/>
      <c r="Q13" s="177"/>
      <c r="R13" s="177"/>
      <c r="S13" s="178"/>
      <c r="T13" s="70" t="s">
        <v>38</v>
      </c>
      <c r="U13" s="195"/>
    </row>
    <row r="14" spans="2:21" ht="35.25" customHeight="1" thickBot="1">
      <c r="B14" s="133" t="s">
        <v>1</v>
      </c>
      <c r="C14" s="133"/>
      <c r="D14" s="133"/>
      <c r="E14" s="133"/>
      <c r="F14" s="133"/>
      <c r="G14" s="133"/>
      <c r="H14" s="99" t="s">
        <v>38</v>
      </c>
      <c r="I14" s="144"/>
      <c r="K14" s="167" t="s">
        <v>49</v>
      </c>
      <c r="L14" s="168"/>
      <c r="M14" s="168"/>
      <c r="N14" s="168"/>
      <c r="O14" s="168"/>
      <c r="P14" s="168"/>
      <c r="Q14" s="168"/>
      <c r="R14" s="168"/>
      <c r="S14" s="169"/>
      <c r="T14" s="71" t="s">
        <v>38</v>
      </c>
      <c r="U14" s="195"/>
    </row>
    <row r="15" spans="2:21" ht="35.25" customHeight="1" thickBot="1">
      <c r="B15" s="133" t="s">
        <v>198</v>
      </c>
      <c r="C15" s="133"/>
      <c r="D15" s="133"/>
      <c r="E15" s="133"/>
      <c r="F15" s="133"/>
      <c r="G15" s="133"/>
      <c r="H15" s="99" t="s">
        <v>38</v>
      </c>
      <c r="I15" s="144"/>
      <c r="K15" s="69" t="s">
        <v>38</v>
      </c>
      <c r="L15" s="140" t="s">
        <v>6</v>
      </c>
      <c r="M15" s="141"/>
      <c r="N15" s="141"/>
      <c r="O15" s="141"/>
      <c r="P15" s="141"/>
      <c r="Q15" s="141"/>
      <c r="R15" s="141"/>
      <c r="S15" s="141"/>
      <c r="T15" s="142"/>
      <c r="U15" s="195"/>
    </row>
    <row r="16" spans="2:21" ht="35.25" customHeight="1">
      <c r="B16" s="133" t="s">
        <v>199</v>
      </c>
      <c r="C16" s="133"/>
      <c r="D16" s="133"/>
      <c r="E16" s="133"/>
      <c r="F16" s="133"/>
      <c r="G16" s="133"/>
      <c r="H16" s="99" t="s">
        <v>38</v>
      </c>
      <c r="I16" s="144"/>
      <c r="K16" s="176" t="s">
        <v>50</v>
      </c>
      <c r="L16" s="177"/>
      <c r="M16" s="177"/>
      <c r="N16" s="177"/>
      <c r="O16" s="177"/>
      <c r="P16" s="177"/>
      <c r="Q16" s="177"/>
      <c r="R16" s="177"/>
      <c r="S16" s="178"/>
      <c r="T16" s="70" t="s">
        <v>38</v>
      </c>
      <c r="U16" s="195"/>
    </row>
    <row r="17" spans="2:21" ht="35.25" customHeight="1" thickBot="1">
      <c r="B17" s="133" t="s">
        <v>200</v>
      </c>
      <c r="C17" s="133"/>
      <c r="D17" s="133"/>
      <c r="E17" s="133"/>
      <c r="F17" s="133"/>
      <c r="G17" s="133"/>
      <c r="H17" s="99" t="s">
        <v>38</v>
      </c>
      <c r="I17" s="144"/>
      <c r="K17" s="167" t="s">
        <v>51</v>
      </c>
      <c r="L17" s="168"/>
      <c r="M17" s="168"/>
      <c r="N17" s="168"/>
      <c r="O17" s="168"/>
      <c r="P17" s="168"/>
      <c r="Q17" s="168"/>
      <c r="R17" s="168"/>
      <c r="S17" s="169"/>
      <c r="T17" s="71" t="s">
        <v>38</v>
      </c>
      <c r="U17" s="195"/>
    </row>
    <row r="18" spans="2:21" ht="35.25" customHeight="1" thickBot="1">
      <c r="B18" s="133" t="s">
        <v>201</v>
      </c>
      <c r="C18" s="133"/>
      <c r="D18" s="133"/>
      <c r="E18" s="133"/>
      <c r="F18" s="133"/>
      <c r="G18" s="133"/>
      <c r="H18" s="99" t="s">
        <v>38</v>
      </c>
      <c r="I18" s="144"/>
      <c r="K18" s="69" t="s">
        <v>38</v>
      </c>
      <c r="L18" s="140" t="s">
        <v>7</v>
      </c>
      <c r="M18" s="141"/>
      <c r="N18" s="141"/>
      <c r="O18" s="141"/>
      <c r="P18" s="141"/>
      <c r="Q18" s="141"/>
      <c r="R18" s="141"/>
      <c r="S18" s="141"/>
      <c r="T18" s="142"/>
      <c r="U18" s="195"/>
    </row>
    <row r="19" spans="2:21" ht="35.25" customHeight="1">
      <c r="B19" s="133" t="s">
        <v>202</v>
      </c>
      <c r="C19" s="133"/>
      <c r="D19" s="133"/>
      <c r="E19" s="133"/>
      <c r="F19" s="133"/>
      <c r="G19" s="133"/>
      <c r="H19" s="99" t="s">
        <v>38</v>
      </c>
      <c r="I19" s="72" t="s">
        <v>12</v>
      </c>
      <c r="K19" s="176" t="s">
        <v>210</v>
      </c>
      <c r="L19" s="177"/>
      <c r="M19" s="177"/>
      <c r="N19" s="177"/>
      <c r="O19" s="177"/>
      <c r="P19" s="177"/>
      <c r="Q19" s="177"/>
      <c r="R19" s="177"/>
      <c r="S19" s="178"/>
      <c r="T19" s="70" t="s">
        <v>38</v>
      </c>
      <c r="U19" s="195"/>
    </row>
    <row r="20" spans="2:21" ht="35.25" customHeight="1" thickBot="1">
      <c r="B20" s="152" t="s">
        <v>131</v>
      </c>
      <c r="C20" s="152"/>
      <c r="D20" s="152"/>
      <c r="E20" s="152"/>
      <c r="F20" s="152"/>
      <c r="G20" s="152"/>
      <c r="H20" s="152"/>
      <c r="I20" s="152"/>
      <c r="K20" s="167" t="s">
        <v>150</v>
      </c>
      <c r="L20" s="168"/>
      <c r="M20" s="168"/>
      <c r="N20" s="168"/>
      <c r="O20" s="168"/>
      <c r="P20" s="168"/>
      <c r="Q20" s="168"/>
      <c r="R20" s="168"/>
      <c r="S20" s="169"/>
      <c r="T20" s="71" t="s">
        <v>38</v>
      </c>
      <c r="U20" s="195"/>
    </row>
    <row r="21" spans="2:21" ht="35.25" customHeight="1" thickBot="1">
      <c r="B21" s="134" t="s">
        <v>3</v>
      </c>
      <c r="C21" s="135"/>
      <c r="D21" s="135"/>
      <c r="E21" s="135"/>
      <c r="F21" s="135"/>
      <c r="G21" s="135"/>
      <c r="H21" s="135"/>
      <c r="I21" s="136"/>
      <c r="K21" s="69" t="s">
        <v>38</v>
      </c>
      <c r="L21" s="140" t="s">
        <v>8</v>
      </c>
      <c r="M21" s="141"/>
      <c r="N21" s="141"/>
      <c r="O21" s="141"/>
      <c r="P21" s="141"/>
      <c r="Q21" s="141"/>
      <c r="R21" s="141"/>
      <c r="S21" s="141"/>
      <c r="T21" s="142"/>
      <c r="U21" s="195"/>
    </row>
    <row r="22" spans="2:21" ht="35.25" customHeight="1">
      <c r="B22" s="139" t="s">
        <v>213</v>
      </c>
      <c r="C22" s="139"/>
      <c r="D22" s="139"/>
      <c r="E22" s="139"/>
      <c r="F22" s="139"/>
      <c r="G22" s="139"/>
      <c r="H22" s="131" t="s">
        <v>38</v>
      </c>
      <c r="I22" s="143">
        <f>IF(H22="○",40,IF(H24="○",25,IF(H26="○",20,IF(H28="○",5,0))))</f>
        <v>0</v>
      </c>
      <c r="K22" s="170" t="s">
        <v>50</v>
      </c>
      <c r="L22" s="171"/>
      <c r="M22" s="171"/>
      <c r="N22" s="171"/>
      <c r="O22" s="171"/>
      <c r="P22" s="171"/>
      <c r="Q22" s="171"/>
      <c r="R22" s="171"/>
      <c r="S22" s="172"/>
      <c r="T22" s="75" t="s">
        <v>38</v>
      </c>
      <c r="U22" s="195"/>
    </row>
    <row r="23" spans="2:21" ht="35.25" customHeight="1" thickBot="1">
      <c r="B23" s="139"/>
      <c r="C23" s="139"/>
      <c r="D23" s="139"/>
      <c r="E23" s="139"/>
      <c r="F23" s="139"/>
      <c r="G23" s="139"/>
      <c r="H23" s="131"/>
      <c r="I23" s="144"/>
      <c r="K23" s="167" t="s">
        <v>51</v>
      </c>
      <c r="L23" s="168"/>
      <c r="M23" s="168"/>
      <c r="N23" s="168"/>
      <c r="O23" s="168"/>
      <c r="P23" s="168"/>
      <c r="Q23" s="168"/>
      <c r="R23" s="168"/>
      <c r="S23" s="169"/>
      <c r="T23" s="90" t="s">
        <v>38</v>
      </c>
      <c r="U23" s="195"/>
    </row>
    <row r="24" spans="2:21" ht="35.25" customHeight="1" thickBot="1">
      <c r="B24" s="139" t="s">
        <v>214</v>
      </c>
      <c r="C24" s="139"/>
      <c r="D24" s="139"/>
      <c r="E24" s="139"/>
      <c r="F24" s="139"/>
      <c r="G24" s="139"/>
      <c r="H24" s="131" t="s">
        <v>38</v>
      </c>
      <c r="I24" s="144"/>
      <c r="K24" s="69" t="s">
        <v>38</v>
      </c>
      <c r="L24" s="140" t="s">
        <v>9</v>
      </c>
      <c r="M24" s="141"/>
      <c r="N24" s="141"/>
      <c r="O24" s="141"/>
      <c r="P24" s="141"/>
      <c r="Q24" s="141"/>
      <c r="R24" s="141"/>
      <c r="S24" s="141"/>
      <c r="T24" s="142"/>
      <c r="U24" s="195"/>
    </row>
    <row r="25" spans="2:21" ht="35.25" customHeight="1">
      <c r="B25" s="139"/>
      <c r="C25" s="139"/>
      <c r="D25" s="139"/>
      <c r="E25" s="139"/>
      <c r="F25" s="139"/>
      <c r="G25" s="139"/>
      <c r="H25" s="131"/>
      <c r="I25" s="144"/>
      <c r="K25" s="173" t="s">
        <v>52</v>
      </c>
      <c r="L25" s="174"/>
      <c r="M25" s="174"/>
      <c r="N25" s="174"/>
      <c r="O25" s="174"/>
      <c r="P25" s="174"/>
      <c r="Q25" s="174"/>
      <c r="R25" s="174"/>
      <c r="S25" s="175"/>
      <c r="T25" s="165" t="s">
        <v>38</v>
      </c>
      <c r="U25" s="195"/>
    </row>
    <row r="26" spans="2:21" ht="35.25" customHeight="1" thickBot="1">
      <c r="B26" s="139" t="s">
        <v>215</v>
      </c>
      <c r="C26" s="139"/>
      <c r="D26" s="139"/>
      <c r="E26" s="139"/>
      <c r="F26" s="139"/>
      <c r="G26" s="139"/>
      <c r="H26" s="131" t="s">
        <v>38</v>
      </c>
      <c r="I26" s="144"/>
      <c r="K26" s="173"/>
      <c r="L26" s="174"/>
      <c r="M26" s="174"/>
      <c r="N26" s="174"/>
      <c r="O26" s="174"/>
      <c r="P26" s="174"/>
      <c r="Q26" s="174"/>
      <c r="R26" s="174"/>
      <c r="S26" s="175"/>
      <c r="T26" s="166"/>
      <c r="U26" s="195"/>
    </row>
    <row r="27" spans="2:21" ht="35.25" customHeight="1" thickBot="1">
      <c r="B27" s="139"/>
      <c r="C27" s="139"/>
      <c r="D27" s="139"/>
      <c r="E27" s="139"/>
      <c r="F27" s="139"/>
      <c r="G27" s="139"/>
      <c r="H27" s="131"/>
      <c r="I27" s="144"/>
      <c r="K27" s="69" t="s">
        <v>38</v>
      </c>
      <c r="L27" s="140" t="s">
        <v>10</v>
      </c>
      <c r="M27" s="141"/>
      <c r="N27" s="141"/>
      <c r="O27" s="141"/>
      <c r="P27" s="141"/>
      <c r="Q27" s="141"/>
      <c r="R27" s="141"/>
      <c r="S27" s="141"/>
      <c r="T27" s="142"/>
      <c r="U27" s="195"/>
    </row>
    <row r="28" spans="2:21" ht="35.25" customHeight="1">
      <c r="B28" s="139" t="s">
        <v>230</v>
      </c>
      <c r="C28" s="139"/>
      <c r="D28" s="139"/>
      <c r="E28" s="139"/>
      <c r="F28" s="139"/>
      <c r="G28" s="139"/>
      <c r="H28" s="131" t="s">
        <v>38</v>
      </c>
      <c r="I28" s="144"/>
      <c r="K28" s="173" t="s">
        <v>53</v>
      </c>
      <c r="L28" s="174"/>
      <c r="M28" s="174"/>
      <c r="N28" s="174"/>
      <c r="O28" s="174"/>
      <c r="P28" s="174"/>
      <c r="Q28" s="174"/>
      <c r="R28" s="174"/>
      <c r="S28" s="175"/>
      <c r="T28" s="165" t="s">
        <v>38</v>
      </c>
      <c r="U28" s="195"/>
    </row>
    <row r="29" spans="2:21" ht="35.25" customHeight="1" thickBot="1">
      <c r="B29" s="139"/>
      <c r="C29" s="139"/>
      <c r="D29" s="139"/>
      <c r="E29" s="139"/>
      <c r="F29" s="139"/>
      <c r="G29" s="139"/>
      <c r="H29" s="131"/>
      <c r="I29" s="72" t="s">
        <v>12</v>
      </c>
      <c r="K29" s="173"/>
      <c r="L29" s="174"/>
      <c r="M29" s="174"/>
      <c r="N29" s="174"/>
      <c r="O29" s="174"/>
      <c r="P29" s="174"/>
      <c r="Q29" s="174"/>
      <c r="R29" s="174"/>
      <c r="S29" s="175"/>
      <c r="T29" s="166"/>
      <c r="U29" s="195"/>
    </row>
    <row r="30" spans="2:21" ht="35.25" customHeight="1" thickBot="1">
      <c r="B30" s="152" t="s">
        <v>132</v>
      </c>
      <c r="C30" s="152"/>
      <c r="D30" s="152"/>
      <c r="E30" s="152"/>
      <c r="F30" s="152"/>
      <c r="G30" s="152"/>
      <c r="H30" s="152"/>
      <c r="I30" s="152"/>
      <c r="K30" s="69" t="s">
        <v>38</v>
      </c>
      <c r="L30" s="140" t="s">
        <v>11</v>
      </c>
      <c r="M30" s="141"/>
      <c r="N30" s="141"/>
      <c r="O30" s="141"/>
      <c r="P30" s="141"/>
      <c r="Q30" s="141"/>
      <c r="R30" s="141"/>
      <c r="S30" s="141"/>
      <c r="T30" s="142"/>
      <c r="U30" s="195"/>
    </row>
    <row r="31" spans="2:21" ht="35.25" customHeight="1" thickBot="1">
      <c r="B31" s="137" t="s">
        <v>41</v>
      </c>
      <c r="C31" s="137"/>
      <c r="D31" s="137"/>
      <c r="E31" s="137"/>
      <c r="F31" s="137"/>
      <c r="G31" s="137"/>
      <c r="H31" s="138"/>
      <c r="I31" s="137"/>
      <c r="K31" s="173" t="s">
        <v>54</v>
      </c>
      <c r="L31" s="174"/>
      <c r="M31" s="174"/>
      <c r="N31" s="174"/>
      <c r="O31" s="174"/>
      <c r="P31" s="174"/>
      <c r="Q31" s="174"/>
      <c r="R31" s="174"/>
      <c r="S31" s="175"/>
      <c r="T31" s="165" t="s">
        <v>38</v>
      </c>
      <c r="U31" s="195"/>
    </row>
    <row r="32" spans="2:21" ht="35.25" customHeight="1" thickBot="1">
      <c r="B32" s="69" t="s">
        <v>38</v>
      </c>
      <c r="C32" s="140" t="s">
        <v>135</v>
      </c>
      <c r="D32" s="141"/>
      <c r="E32" s="141"/>
      <c r="F32" s="141"/>
      <c r="G32" s="141"/>
      <c r="H32" s="142"/>
      <c r="I32" s="195">
        <f>IF(H56&gt;=8,35,IF(AND(H56&gt;=6,H56&lt;=7),25,IF(AND(H56&gt;=1,H56&lt;=5),15,0)))</f>
        <v>0</v>
      </c>
      <c r="K32" s="173"/>
      <c r="L32" s="174"/>
      <c r="M32" s="174"/>
      <c r="N32" s="174"/>
      <c r="O32" s="174"/>
      <c r="P32" s="174"/>
      <c r="Q32" s="174"/>
      <c r="R32" s="174"/>
      <c r="S32" s="175"/>
      <c r="T32" s="166"/>
      <c r="U32" s="195"/>
    </row>
    <row r="33" spans="2:21" ht="35.25" customHeight="1" thickBot="1">
      <c r="B33" s="151" t="s">
        <v>47</v>
      </c>
      <c r="C33" s="151"/>
      <c r="D33" s="151"/>
      <c r="E33" s="151"/>
      <c r="F33" s="151"/>
      <c r="G33" s="151"/>
      <c r="H33" s="73" t="s">
        <v>38</v>
      </c>
      <c r="I33" s="195"/>
      <c r="K33" s="69" t="s">
        <v>38</v>
      </c>
      <c r="L33" s="140" t="s">
        <v>211</v>
      </c>
      <c r="M33" s="141"/>
      <c r="N33" s="141"/>
      <c r="O33" s="141"/>
      <c r="P33" s="141"/>
      <c r="Q33" s="141"/>
      <c r="R33" s="141"/>
      <c r="S33" s="141"/>
      <c r="T33" s="142"/>
      <c r="U33" s="195"/>
    </row>
    <row r="34" spans="2:21" ht="35.25" customHeight="1" thickBot="1">
      <c r="B34" s="153" t="s">
        <v>151</v>
      </c>
      <c r="C34" s="153"/>
      <c r="D34" s="153"/>
      <c r="E34" s="153"/>
      <c r="F34" s="153"/>
      <c r="G34" s="153"/>
      <c r="H34" s="74" t="s">
        <v>38</v>
      </c>
      <c r="I34" s="195"/>
      <c r="K34" s="173" t="s">
        <v>212</v>
      </c>
      <c r="L34" s="174"/>
      <c r="M34" s="174"/>
      <c r="N34" s="174"/>
      <c r="O34" s="174"/>
      <c r="P34" s="174"/>
      <c r="Q34" s="174"/>
      <c r="R34" s="174"/>
      <c r="S34" s="175"/>
      <c r="T34" s="165" t="s">
        <v>38</v>
      </c>
      <c r="U34" s="195"/>
    </row>
    <row r="35" spans="2:21" ht="35.25" customHeight="1" thickBot="1">
      <c r="B35" s="69" t="s">
        <v>38</v>
      </c>
      <c r="C35" s="140" t="s">
        <v>203</v>
      </c>
      <c r="D35" s="141"/>
      <c r="E35" s="141"/>
      <c r="F35" s="141"/>
      <c r="G35" s="141"/>
      <c r="H35" s="142"/>
      <c r="I35" s="195"/>
      <c r="K35" s="200"/>
      <c r="L35" s="201"/>
      <c r="M35" s="201"/>
      <c r="N35" s="201"/>
      <c r="O35" s="201"/>
      <c r="P35" s="201"/>
      <c r="Q35" s="201"/>
      <c r="R35" s="201"/>
      <c r="S35" s="202"/>
      <c r="T35" s="166"/>
      <c r="U35" s="143"/>
    </row>
    <row r="36" spans="2:21" ht="35.25" customHeight="1">
      <c r="B36" s="151" t="s">
        <v>47</v>
      </c>
      <c r="C36" s="151"/>
      <c r="D36" s="151"/>
      <c r="E36" s="151"/>
      <c r="F36" s="151"/>
      <c r="G36" s="151"/>
      <c r="H36" s="76" t="s">
        <v>38</v>
      </c>
      <c r="I36" s="195"/>
      <c r="K36" s="203" t="s">
        <v>142</v>
      </c>
      <c r="L36" s="204"/>
      <c r="M36" s="204"/>
      <c r="N36" s="204"/>
      <c r="O36" s="204"/>
      <c r="P36" s="204"/>
      <c r="Q36" s="204"/>
      <c r="R36" s="204"/>
      <c r="S36" s="205"/>
      <c r="T36" s="86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2" t="s">
        <v>12</v>
      </c>
    </row>
    <row r="37" spans="2:21" ht="35.25" customHeight="1" thickBot="1">
      <c r="B37" s="153" t="s">
        <v>151</v>
      </c>
      <c r="C37" s="153"/>
      <c r="D37" s="153"/>
      <c r="E37" s="153"/>
      <c r="F37" s="153"/>
      <c r="G37" s="153"/>
      <c r="H37" s="77" t="s">
        <v>38</v>
      </c>
      <c r="I37" s="195"/>
      <c r="K37" s="78" t="s">
        <v>146</v>
      </c>
      <c r="P37" s="194" t="s">
        <v>144</v>
      </c>
      <c r="Q37" s="194"/>
      <c r="R37" s="194"/>
      <c r="S37" s="194"/>
      <c r="T37" s="194"/>
      <c r="U37" s="194"/>
    </row>
    <row r="38" spans="2:21" ht="35.25" customHeight="1" thickBot="1">
      <c r="B38" s="69" t="s">
        <v>38</v>
      </c>
      <c r="C38" s="140" t="s">
        <v>136</v>
      </c>
      <c r="D38" s="141"/>
      <c r="E38" s="141"/>
      <c r="F38" s="141"/>
      <c r="G38" s="141"/>
      <c r="H38" s="142"/>
      <c r="I38" s="195"/>
      <c r="K38" s="65" t="str">
        <f>IF(COUNTIF(K12:K35,"◎")&gt;5,"NG！５項目以上選択されています。","")</f>
        <v/>
      </c>
      <c r="P38" s="67"/>
      <c r="Q38" s="67"/>
      <c r="R38" s="67"/>
      <c r="S38" s="65" t="str">
        <f>IF(COUNTIF(T13:T35,"○")&gt;5,"NG！５項目以上選択されています。","")</f>
        <v/>
      </c>
      <c r="T38" s="67"/>
      <c r="U38" s="67"/>
    </row>
    <row r="39" spans="2:21" ht="35.25" customHeight="1">
      <c r="B39" s="151" t="s">
        <v>47</v>
      </c>
      <c r="C39" s="151"/>
      <c r="D39" s="151"/>
      <c r="E39" s="151"/>
      <c r="F39" s="151"/>
      <c r="G39" s="151"/>
      <c r="H39" s="73" t="s">
        <v>38</v>
      </c>
      <c r="I39" s="195"/>
      <c r="K39" s="134" t="s">
        <v>21</v>
      </c>
      <c r="L39" s="135"/>
      <c r="M39" s="135"/>
      <c r="N39" s="135"/>
      <c r="O39" s="135"/>
      <c r="P39" s="135"/>
      <c r="Q39" s="135"/>
      <c r="R39" s="135"/>
      <c r="S39" s="135"/>
      <c r="T39" s="135"/>
      <c r="U39" s="136"/>
    </row>
    <row r="40" spans="2:21" ht="35.25" customHeight="1" thickBot="1">
      <c r="B40" s="153" t="s">
        <v>151</v>
      </c>
      <c r="C40" s="153"/>
      <c r="D40" s="153"/>
      <c r="E40" s="153"/>
      <c r="F40" s="153"/>
      <c r="G40" s="153"/>
      <c r="H40" s="77" t="s">
        <v>38</v>
      </c>
      <c r="I40" s="195"/>
      <c r="K40" s="197" t="s">
        <v>134</v>
      </c>
      <c r="L40" s="198"/>
      <c r="M40" s="198"/>
      <c r="N40" s="198"/>
      <c r="O40" s="198"/>
      <c r="P40" s="198"/>
      <c r="Q40" s="198"/>
      <c r="R40" s="198"/>
      <c r="S40" s="199"/>
      <c r="T40" s="165" t="s">
        <v>38</v>
      </c>
      <c r="U40" s="163">
        <f>IF(T40="○",10,0)</f>
        <v>0</v>
      </c>
    </row>
    <row r="41" spans="2:21" ht="35.25" customHeight="1" thickBot="1">
      <c r="B41" s="69" t="s">
        <v>38</v>
      </c>
      <c r="C41" s="140" t="s">
        <v>137</v>
      </c>
      <c r="D41" s="141"/>
      <c r="E41" s="141"/>
      <c r="F41" s="141"/>
      <c r="G41" s="141"/>
      <c r="H41" s="142"/>
      <c r="I41" s="195"/>
      <c r="K41" s="173"/>
      <c r="L41" s="174"/>
      <c r="M41" s="174"/>
      <c r="N41" s="174"/>
      <c r="O41" s="174"/>
      <c r="P41" s="174"/>
      <c r="Q41" s="174"/>
      <c r="R41" s="174"/>
      <c r="S41" s="175"/>
      <c r="T41" s="193"/>
      <c r="U41" s="164"/>
    </row>
    <row r="42" spans="2:21" ht="35.25" customHeight="1">
      <c r="B42" s="151" t="s">
        <v>47</v>
      </c>
      <c r="C42" s="151"/>
      <c r="D42" s="151"/>
      <c r="E42" s="151"/>
      <c r="F42" s="151"/>
      <c r="G42" s="151"/>
      <c r="H42" s="73" t="s">
        <v>38</v>
      </c>
      <c r="I42" s="195"/>
      <c r="K42" s="200"/>
      <c r="L42" s="201"/>
      <c r="M42" s="201"/>
      <c r="N42" s="201"/>
      <c r="O42" s="201"/>
      <c r="P42" s="201"/>
      <c r="Q42" s="201"/>
      <c r="R42" s="201"/>
      <c r="S42" s="202"/>
      <c r="T42" s="166"/>
      <c r="U42" s="72" t="s">
        <v>12</v>
      </c>
    </row>
    <row r="43" spans="2:21" ht="35.25" customHeight="1" thickBot="1">
      <c r="B43" s="153" t="s">
        <v>151</v>
      </c>
      <c r="C43" s="153"/>
      <c r="D43" s="153"/>
      <c r="E43" s="153"/>
      <c r="F43" s="153"/>
      <c r="G43" s="153"/>
      <c r="H43" s="77" t="s">
        <v>38</v>
      </c>
      <c r="I43" s="195"/>
      <c r="K43" s="78"/>
      <c r="Q43" s="103"/>
      <c r="R43" s="103"/>
      <c r="S43" s="103"/>
      <c r="T43" s="103"/>
      <c r="U43" s="103" t="s">
        <v>133</v>
      </c>
    </row>
    <row r="44" spans="2:21" ht="35.25" customHeight="1" thickBot="1">
      <c r="B44" s="69" t="s">
        <v>38</v>
      </c>
      <c r="C44" s="140" t="s">
        <v>138</v>
      </c>
      <c r="D44" s="141"/>
      <c r="E44" s="141"/>
      <c r="F44" s="141"/>
      <c r="G44" s="141"/>
      <c r="H44" s="142"/>
      <c r="I44" s="195"/>
    </row>
    <row r="45" spans="2:21" ht="35.25" customHeight="1">
      <c r="B45" s="151" t="s">
        <v>47</v>
      </c>
      <c r="C45" s="151"/>
      <c r="D45" s="151"/>
      <c r="E45" s="151"/>
      <c r="F45" s="151"/>
      <c r="G45" s="151"/>
      <c r="H45" s="73" t="s">
        <v>38</v>
      </c>
      <c r="I45" s="195"/>
      <c r="K45" s="154" t="s">
        <v>37</v>
      </c>
      <c r="L45" s="155"/>
      <c r="M45" s="154" t="s">
        <v>36</v>
      </c>
      <c r="N45" s="159"/>
      <c r="O45" s="159"/>
      <c r="P45" s="159"/>
      <c r="Q45" s="159"/>
      <c r="R45" s="159"/>
      <c r="S45" s="159"/>
      <c r="T45" s="159"/>
      <c r="U45" s="155"/>
    </row>
    <row r="46" spans="2:21" ht="35.25" customHeight="1" thickBot="1">
      <c r="B46" s="153" t="s">
        <v>151</v>
      </c>
      <c r="C46" s="153"/>
      <c r="D46" s="153"/>
      <c r="E46" s="153"/>
      <c r="F46" s="153"/>
      <c r="G46" s="153"/>
      <c r="H46" s="77" t="s">
        <v>38</v>
      </c>
      <c r="I46" s="195"/>
      <c r="K46" s="156" t="s">
        <v>42</v>
      </c>
      <c r="L46" s="157"/>
      <c r="M46" s="79" t="s">
        <v>29</v>
      </c>
      <c r="N46" s="79" t="s">
        <v>22</v>
      </c>
      <c r="O46" s="95" t="s">
        <v>23</v>
      </c>
      <c r="P46" s="95" t="s">
        <v>24</v>
      </c>
      <c r="Q46" s="95" t="s">
        <v>25</v>
      </c>
      <c r="R46" s="95" t="s">
        <v>26</v>
      </c>
      <c r="S46" s="95" t="s">
        <v>27</v>
      </c>
      <c r="T46" s="79" t="s">
        <v>28</v>
      </c>
      <c r="U46" s="92">
        <f>I12</f>
        <v>0</v>
      </c>
    </row>
    <row r="47" spans="2:21" ht="35.25" customHeight="1" thickBot="1">
      <c r="B47" s="69" t="s">
        <v>38</v>
      </c>
      <c r="C47" s="140" t="s">
        <v>141</v>
      </c>
      <c r="D47" s="141"/>
      <c r="E47" s="141"/>
      <c r="F47" s="141"/>
      <c r="G47" s="141"/>
      <c r="H47" s="142"/>
      <c r="I47" s="195"/>
      <c r="K47" s="149" t="s">
        <v>43</v>
      </c>
      <c r="L47" s="150"/>
      <c r="M47" s="80" t="s">
        <v>29</v>
      </c>
      <c r="N47" s="81"/>
      <c r="O47" s="96" t="s">
        <v>22</v>
      </c>
      <c r="P47" s="96"/>
      <c r="Q47" s="96" t="s">
        <v>30</v>
      </c>
      <c r="R47" s="96"/>
      <c r="S47" s="96" t="s">
        <v>24</v>
      </c>
      <c r="T47" s="81"/>
      <c r="U47" s="93">
        <f>I22</f>
        <v>0</v>
      </c>
    </row>
    <row r="48" spans="2:21" ht="35.25" customHeight="1">
      <c r="B48" s="151" t="s">
        <v>47</v>
      </c>
      <c r="C48" s="151"/>
      <c r="D48" s="151"/>
      <c r="E48" s="151"/>
      <c r="F48" s="151"/>
      <c r="G48" s="151"/>
      <c r="H48" s="73" t="s">
        <v>38</v>
      </c>
      <c r="I48" s="195"/>
      <c r="K48" s="149" t="s">
        <v>44</v>
      </c>
      <c r="L48" s="150"/>
      <c r="M48" s="80" t="s">
        <v>31</v>
      </c>
      <c r="N48" s="81"/>
      <c r="O48" s="96" t="s">
        <v>32</v>
      </c>
      <c r="P48" s="96"/>
      <c r="Q48" s="96" t="s">
        <v>30</v>
      </c>
      <c r="R48" s="96"/>
      <c r="S48" s="96" t="s">
        <v>33</v>
      </c>
      <c r="T48" s="81"/>
      <c r="U48" s="93">
        <f>I32</f>
        <v>0</v>
      </c>
    </row>
    <row r="49" spans="2:21" ht="35.25" customHeight="1" thickBot="1">
      <c r="B49" s="153" t="s">
        <v>151</v>
      </c>
      <c r="C49" s="153"/>
      <c r="D49" s="153"/>
      <c r="E49" s="153"/>
      <c r="F49" s="153"/>
      <c r="G49" s="153"/>
      <c r="H49" s="77" t="s">
        <v>38</v>
      </c>
      <c r="I49" s="195"/>
      <c r="K49" s="149" t="s">
        <v>45</v>
      </c>
      <c r="L49" s="150"/>
      <c r="M49" s="80" t="s">
        <v>31</v>
      </c>
      <c r="N49" s="81"/>
      <c r="O49" s="96" t="s">
        <v>32</v>
      </c>
      <c r="P49" s="96"/>
      <c r="Q49" s="96" t="s">
        <v>30</v>
      </c>
      <c r="R49" s="96"/>
      <c r="S49" s="96" t="s">
        <v>33</v>
      </c>
      <c r="T49" s="81"/>
      <c r="U49" s="93">
        <f>U12</f>
        <v>0</v>
      </c>
    </row>
    <row r="50" spans="2:21" ht="35.25" customHeight="1" thickBot="1">
      <c r="B50" s="69" t="s">
        <v>38</v>
      </c>
      <c r="C50" s="140" t="s">
        <v>139</v>
      </c>
      <c r="D50" s="141"/>
      <c r="E50" s="141"/>
      <c r="F50" s="141"/>
      <c r="G50" s="141"/>
      <c r="H50" s="142"/>
      <c r="I50" s="195"/>
      <c r="K50" s="191" t="s">
        <v>46</v>
      </c>
      <c r="L50" s="192"/>
      <c r="M50" s="82" t="s">
        <v>31</v>
      </c>
      <c r="N50" s="83"/>
      <c r="O50" s="97"/>
      <c r="P50" s="97"/>
      <c r="Q50" s="97" t="s">
        <v>34</v>
      </c>
      <c r="R50" s="97"/>
      <c r="S50" s="97"/>
      <c r="T50" s="83"/>
      <c r="U50" s="94">
        <f>U40</f>
        <v>0</v>
      </c>
    </row>
    <row r="51" spans="2:21" ht="35.25" customHeight="1">
      <c r="B51" s="151" t="s">
        <v>47</v>
      </c>
      <c r="C51" s="151"/>
      <c r="D51" s="151"/>
      <c r="E51" s="151"/>
      <c r="F51" s="151"/>
      <c r="G51" s="151"/>
      <c r="H51" s="73" t="s">
        <v>38</v>
      </c>
      <c r="I51" s="195"/>
    </row>
    <row r="52" spans="2:21" ht="35.25" customHeight="1" thickBot="1">
      <c r="B52" s="153" t="s">
        <v>151</v>
      </c>
      <c r="C52" s="153"/>
      <c r="D52" s="153"/>
      <c r="E52" s="153"/>
      <c r="F52" s="153"/>
      <c r="G52" s="153"/>
      <c r="H52" s="77" t="s">
        <v>38</v>
      </c>
      <c r="I52" s="195"/>
    </row>
    <row r="53" spans="2:21" ht="35.25" customHeight="1" thickTop="1" thickBot="1">
      <c r="B53" s="69" t="s">
        <v>38</v>
      </c>
      <c r="C53" s="140" t="s">
        <v>140</v>
      </c>
      <c r="D53" s="141"/>
      <c r="E53" s="141"/>
      <c r="F53" s="141"/>
      <c r="G53" s="141"/>
      <c r="H53" s="142"/>
      <c r="I53" s="195"/>
      <c r="K53" s="160" t="s">
        <v>4</v>
      </c>
      <c r="L53" s="161"/>
      <c r="M53" s="161"/>
      <c r="N53" s="161"/>
      <c r="O53" s="161"/>
      <c r="P53" s="161"/>
      <c r="Q53" s="161"/>
      <c r="R53" s="161"/>
      <c r="S53" s="161"/>
      <c r="T53" s="161"/>
      <c r="U53" s="162"/>
    </row>
    <row r="54" spans="2:21" ht="35.25" customHeight="1">
      <c r="B54" s="151" t="s">
        <v>47</v>
      </c>
      <c r="C54" s="151"/>
      <c r="D54" s="151"/>
      <c r="E54" s="151"/>
      <c r="F54" s="151"/>
      <c r="G54" s="151"/>
      <c r="H54" s="73" t="s">
        <v>38</v>
      </c>
      <c r="I54" s="195"/>
      <c r="K54" s="185">
        <f>SUM(U46:U50)</f>
        <v>0</v>
      </c>
      <c r="L54" s="186"/>
      <c r="M54" s="186"/>
      <c r="N54" s="186"/>
      <c r="O54" s="186"/>
      <c r="P54" s="186"/>
      <c r="Q54" s="186"/>
      <c r="R54" s="100"/>
      <c r="S54" s="179" t="s">
        <v>35</v>
      </c>
      <c r="T54" s="179"/>
      <c r="U54" s="180"/>
    </row>
    <row r="55" spans="2:21" ht="35.25" customHeight="1">
      <c r="B55" s="153" t="s">
        <v>151</v>
      </c>
      <c r="C55" s="153"/>
      <c r="D55" s="153"/>
      <c r="E55" s="153"/>
      <c r="F55" s="153"/>
      <c r="G55" s="153"/>
      <c r="H55" s="77" t="s">
        <v>38</v>
      </c>
      <c r="I55" s="143"/>
      <c r="K55" s="187"/>
      <c r="L55" s="188"/>
      <c r="M55" s="188"/>
      <c r="N55" s="188"/>
      <c r="O55" s="188"/>
      <c r="P55" s="188"/>
      <c r="Q55" s="188"/>
      <c r="R55" s="101"/>
      <c r="S55" s="181"/>
      <c r="T55" s="181"/>
      <c r="U55" s="182"/>
    </row>
    <row r="56" spans="2:21" ht="35.25" customHeight="1" thickBot="1">
      <c r="B56" s="196" t="s">
        <v>143</v>
      </c>
      <c r="C56" s="196"/>
      <c r="D56" s="196"/>
      <c r="E56" s="196"/>
      <c r="F56" s="196"/>
      <c r="G56" s="196"/>
      <c r="H56" s="86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2" t="s">
        <v>12</v>
      </c>
      <c r="K56" s="189"/>
      <c r="L56" s="190"/>
      <c r="M56" s="190"/>
      <c r="N56" s="190"/>
      <c r="O56" s="190"/>
      <c r="P56" s="190"/>
      <c r="Q56" s="190"/>
      <c r="R56" s="102" t="s">
        <v>12</v>
      </c>
      <c r="S56" s="183"/>
      <c r="T56" s="183"/>
      <c r="U56" s="184"/>
    </row>
    <row r="57" spans="2:21" ht="19.5" customHeight="1" thickTop="1">
      <c r="B57" s="78" t="s">
        <v>146</v>
      </c>
      <c r="G57" s="103"/>
      <c r="H57" s="103"/>
      <c r="I57" s="103" t="s">
        <v>145</v>
      </c>
    </row>
    <row r="58" spans="2:21" ht="41.25" customHeight="1">
      <c r="B58" s="65" t="str">
        <f>IF(COUNTIF(B33:B55,"◎")&gt;5,"NG！５項目以上選択されています。","")</f>
        <v/>
      </c>
      <c r="G58" s="91" t="str">
        <f>IF(COUNTIF(H33:H55,"○")&gt;5,"NG！５項目以上選択されています。","")</f>
        <v/>
      </c>
      <c r="I58" s="89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I309"/>
  <sheetViews>
    <sheetView view="pageBreakPreview" topLeftCell="A67" zoomScaleNormal="100" zoomScaleSheetLayoutView="100" workbookViewId="0">
      <selection activeCell="AI19" sqref="AI19:AP20"/>
    </sheetView>
  </sheetViews>
  <sheetFormatPr defaultColWidth="9" defaultRowHeight="12"/>
  <cols>
    <col min="1" max="1" width="2.33203125" style="23" customWidth="1"/>
    <col min="2" max="44" width="2.83203125" style="23" customWidth="1"/>
    <col min="45" max="124" width="2.33203125" style="30" customWidth="1"/>
    <col min="125" max="295" width="9" style="30"/>
    <col min="296" max="16384" width="9" style="23"/>
  </cols>
  <sheetData>
    <row r="1" spans="2:45" s="30" customFormat="1">
      <c r="AO1" s="206" t="s">
        <v>227</v>
      </c>
      <c r="AP1" s="207"/>
      <c r="AQ1" s="207"/>
      <c r="AR1" s="207"/>
      <c r="AS1" s="208"/>
    </row>
    <row r="2" spans="2:45" s="30" customFormat="1" ht="3" customHeight="1">
      <c r="AO2" s="32"/>
      <c r="AP2" s="32"/>
      <c r="AQ2" s="32"/>
      <c r="AR2" s="32"/>
      <c r="AS2" s="32"/>
    </row>
    <row r="3" spans="2:45" ht="16.5">
      <c r="B3" s="233" t="s">
        <v>195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</row>
    <row r="4" spans="2:45" s="30" customFormat="1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2:45" ht="12" customHeight="1">
      <c r="B5" s="210" t="s">
        <v>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2"/>
    </row>
    <row r="6" spans="2:45" s="30" customFormat="1" ht="5.25" customHeight="1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48"/>
    </row>
    <row r="7" spans="2:45" s="30" customFormat="1" ht="13.5" customHeight="1">
      <c r="B7" s="31"/>
      <c r="C7" s="32" t="s">
        <v>257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48"/>
    </row>
    <row r="8" spans="2:45" s="30" customFormat="1" ht="11.25" customHeight="1">
      <c r="B8" s="31"/>
      <c r="C8" s="225" t="s">
        <v>78</v>
      </c>
      <c r="D8" s="225"/>
      <c r="E8" s="225"/>
      <c r="F8" s="225"/>
      <c r="G8" s="225"/>
      <c r="H8" s="225"/>
      <c r="I8" s="225"/>
      <c r="J8" s="228">
        <v>44642</v>
      </c>
      <c r="K8" s="228"/>
      <c r="L8" s="228"/>
      <c r="M8" s="228"/>
      <c r="N8" s="228"/>
      <c r="O8" s="228"/>
      <c r="P8" s="228"/>
      <c r="Q8" s="32"/>
      <c r="R8" s="32"/>
      <c r="S8" s="232" t="s">
        <v>79</v>
      </c>
      <c r="T8" s="232"/>
      <c r="U8" s="232"/>
      <c r="V8" s="232"/>
      <c r="W8" s="232"/>
      <c r="X8" s="232"/>
      <c r="Y8" s="228">
        <v>492</v>
      </c>
      <c r="Z8" s="228"/>
      <c r="AA8" s="228"/>
      <c r="AB8" s="228"/>
      <c r="AC8" s="228"/>
      <c r="AD8" s="228"/>
      <c r="AE8" s="52"/>
      <c r="AF8" s="53"/>
      <c r="AG8" s="216" t="s">
        <v>72</v>
      </c>
      <c r="AH8" s="216"/>
      <c r="AI8" s="216"/>
      <c r="AJ8" s="217"/>
      <c r="AK8" s="222">
        <v>4</v>
      </c>
      <c r="AL8" s="222"/>
      <c r="AM8" s="222"/>
      <c r="AN8" s="222"/>
      <c r="AO8" s="222"/>
      <c r="AP8" s="222"/>
      <c r="AQ8" s="32"/>
      <c r="AR8" s="48"/>
    </row>
    <row r="9" spans="2:45" s="30" customFormat="1" ht="11.25" customHeight="1">
      <c r="B9" s="31"/>
      <c r="C9" s="226"/>
      <c r="D9" s="226"/>
      <c r="E9" s="226"/>
      <c r="F9" s="226"/>
      <c r="G9" s="226"/>
      <c r="H9" s="226"/>
      <c r="I9" s="226"/>
      <c r="J9" s="228"/>
      <c r="K9" s="228"/>
      <c r="L9" s="228"/>
      <c r="M9" s="228"/>
      <c r="N9" s="228"/>
      <c r="O9" s="228"/>
      <c r="P9" s="228"/>
      <c r="Q9" s="32"/>
      <c r="R9" s="52"/>
      <c r="S9" s="232"/>
      <c r="T9" s="232"/>
      <c r="U9" s="232"/>
      <c r="V9" s="232"/>
      <c r="W9" s="232"/>
      <c r="X9" s="232"/>
      <c r="Y9" s="228"/>
      <c r="Z9" s="228"/>
      <c r="AA9" s="228"/>
      <c r="AB9" s="228"/>
      <c r="AC9" s="228"/>
      <c r="AD9" s="228"/>
      <c r="AE9" s="52"/>
      <c r="AF9" s="53"/>
      <c r="AG9" s="218"/>
      <c r="AH9" s="218"/>
      <c r="AI9" s="218"/>
      <c r="AJ9" s="219"/>
      <c r="AK9" s="222"/>
      <c r="AL9" s="222"/>
      <c r="AM9" s="222"/>
      <c r="AN9" s="222"/>
      <c r="AO9" s="222"/>
      <c r="AP9" s="222"/>
      <c r="AQ9" s="32"/>
      <c r="AR9" s="48"/>
    </row>
    <row r="10" spans="2:45" s="30" customFormat="1" ht="11.25" customHeight="1">
      <c r="B10" s="31"/>
      <c r="C10" s="227"/>
      <c r="D10" s="227"/>
      <c r="E10" s="227"/>
      <c r="F10" s="227"/>
      <c r="G10" s="227"/>
      <c r="H10" s="227"/>
      <c r="I10" s="227"/>
      <c r="J10" s="228"/>
      <c r="K10" s="228"/>
      <c r="L10" s="228"/>
      <c r="M10" s="228"/>
      <c r="N10" s="228"/>
      <c r="O10" s="228"/>
      <c r="P10" s="228"/>
      <c r="Q10" s="32" t="s">
        <v>70</v>
      </c>
      <c r="R10" s="52"/>
      <c r="S10" s="232"/>
      <c r="T10" s="232"/>
      <c r="U10" s="232"/>
      <c r="V10" s="232"/>
      <c r="W10" s="232"/>
      <c r="X10" s="232"/>
      <c r="Y10" s="228"/>
      <c r="Z10" s="228"/>
      <c r="AA10" s="228"/>
      <c r="AB10" s="228"/>
      <c r="AC10" s="228"/>
      <c r="AD10" s="228"/>
      <c r="AE10" s="32" t="s">
        <v>71</v>
      </c>
      <c r="AF10" s="53"/>
      <c r="AG10" s="220"/>
      <c r="AH10" s="220"/>
      <c r="AI10" s="220"/>
      <c r="AJ10" s="221"/>
      <c r="AK10" s="222"/>
      <c r="AL10" s="222"/>
      <c r="AM10" s="222"/>
      <c r="AN10" s="222"/>
      <c r="AO10" s="222"/>
      <c r="AP10" s="222"/>
      <c r="AQ10" s="32" t="s">
        <v>70</v>
      </c>
      <c r="AR10" s="48"/>
    </row>
    <row r="11" spans="2:45" s="30" customFormat="1" ht="6" customHeight="1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48"/>
    </row>
    <row r="12" spans="2:45" ht="13.5" customHeight="1">
      <c r="B12" s="213" t="s">
        <v>73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5"/>
    </row>
    <row r="13" spans="2:45" s="30" customFormat="1" ht="17.25" customHeight="1">
      <c r="B13" s="31" t="s">
        <v>228</v>
      </c>
      <c r="C13" s="32" t="s">
        <v>256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48"/>
    </row>
    <row r="14" spans="2:45" s="30" customFormat="1" ht="13.5" customHeight="1">
      <c r="B14" s="31"/>
      <c r="C14" s="32" t="s">
        <v>258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54"/>
      <c r="U14" s="54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48"/>
    </row>
    <row r="15" spans="2:45" s="30" customFormat="1" ht="13.5" customHeight="1">
      <c r="B15" s="31"/>
      <c r="C15" s="223" t="s">
        <v>74</v>
      </c>
      <c r="D15" s="216"/>
      <c r="E15" s="216"/>
      <c r="F15" s="216"/>
      <c r="G15" s="217"/>
      <c r="H15" s="228">
        <v>19367694</v>
      </c>
      <c r="I15" s="228"/>
      <c r="J15" s="228"/>
      <c r="K15" s="228"/>
      <c r="L15" s="228"/>
      <c r="M15" s="228"/>
      <c r="N15" s="228"/>
      <c r="O15" s="228"/>
      <c r="P15" s="228"/>
      <c r="Q15" s="54"/>
      <c r="R15" s="32"/>
      <c r="S15" s="223" t="s">
        <v>75</v>
      </c>
      <c r="T15" s="216"/>
      <c r="U15" s="216"/>
      <c r="V15" s="216"/>
      <c r="W15" s="217"/>
      <c r="X15" s="234">
        <v>37668950</v>
      </c>
      <c r="Y15" s="235"/>
      <c r="Z15" s="235"/>
      <c r="AA15" s="235"/>
      <c r="AB15" s="235"/>
      <c r="AC15" s="235"/>
      <c r="AD15" s="236"/>
      <c r="AE15" s="32"/>
      <c r="AF15" s="32"/>
      <c r="AG15" s="229" t="s">
        <v>76</v>
      </c>
      <c r="AH15" s="229"/>
      <c r="AI15" s="230">
        <v>-18301256</v>
      </c>
      <c r="AJ15" s="230"/>
      <c r="AK15" s="230"/>
      <c r="AL15" s="230"/>
      <c r="AM15" s="230"/>
      <c r="AN15" s="230"/>
      <c r="AO15" s="230"/>
      <c r="AP15" s="230"/>
      <c r="AQ15" s="32"/>
      <c r="AR15" s="48"/>
    </row>
    <row r="16" spans="2:45" s="30" customFormat="1" ht="13.5" customHeight="1">
      <c r="B16" s="31"/>
      <c r="C16" s="224"/>
      <c r="D16" s="220"/>
      <c r="E16" s="220"/>
      <c r="F16" s="220"/>
      <c r="G16" s="221"/>
      <c r="H16" s="228"/>
      <c r="I16" s="228"/>
      <c r="J16" s="228"/>
      <c r="K16" s="228"/>
      <c r="L16" s="228"/>
      <c r="M16" s="228"/>
      <c r="N16" s="228"/>
      <c r="O16" s="228"/>
      <c r="P16" s="228"/>
      <c r="Q16" s="55" t="s">
        <v>77</v>
      </c>
      <c r="R16" s="32"/>
      <c r="S16" s="224"/>
      <c r="T16" s="220"/>
      <c r="U16" s="220"/>
      <c r="V16" s="220"/>
      <c r="W16" s="221"/>
      <c r="X16" s="237"/>
      <c r="Y16" s="238"/>
      <c r="Z16" s="238"/>
      <c r="AA16" s="238"/>
      <c r="AB16" s="238"/>
      <c r="AC16" s="238"/>
      <c r="AD16" s="239"/>
      <c r="AE16" s="54" t="s">
        <v>77</v>
      </c>
      <c r="AF16" s="32"/>
      <c r="AG16" s="229"/>
      <c r="AH16" s="229"/>
      <c r="AI16" s="230"/>
      <c r="AJ16" s="230"/>
      <c r="AK16" s="230"/>
      <c r="AL16" s="230"/>
      <c r="AM16" s="230"/>
      <c r="AN16" s="230"/>
      <c r="AO16" s="230"/>
      <c r="AP16" s="230"/>
      <c r="AQ16" s="32" t="s">
        <v>77</v>
      </c>
      <c r="AR16" s="48"/>
    </row>
    <row r="17" spans="2:44" s="30" customFormat="1" ht="4.5" customHeight="1">
      <c r="B17" s="31"/>
      <c r="C17" s="32"/>
      <c r="D17" s="32"/>
      <c r="E17" s="32"/>
      <c r="F17" s="32"/>
      <c r="G17" s="32"/>
      <c r="H17" s="32"/>
      <c r="I17" s="56"/>
      <c r="J17" s="32"/>
      <c r="K17" s="32"/>
      <c r="L17" s="32"/>
      <c r="M17" s="32"/>
      <c r="N17" s="32"/>
      <c r="O17" s="32"/>
      <c r="P17" s="32"/>
      <c r="Q17" s="32"/>
      <c r="R17" s="32"/>
      <c r="S17" s="56"/>
      <c r="T17" s="56"/>
      <c r="U17" s="56"/>
      <c r="V17" s="56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48"/>
    </row>
    <row r="18" spans="2:44" s="30" customFormat="1" ht="13.5" customHeight="1">
      <c r="B18" s="31"/>
      <c r="C18" s="32" t="s">
        <v>259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56"/>
      <c r="T18" s="56"/>
      <c r="U18" s="56"/>
      <c r="V18" s="56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48"/>
    </row>
    <row r="19" spans="2:44" s="30" customFormat="1" ht="13.5" customHeight="1">
      <c r="B19" s="31"/>
      <c r="C19" s="223" t="s">
        <v>74</v>
      </c>
      <c r="D19" s="216"/>
      <c r="E19" s="216"/>
      <c r="F19" s="216"/>
      <c r="G19" s="217"/>
      <c r="H19" s="228">
        <v>9923331</v>
      </c>
      <c r="I19" s="228"/>
      <c r="J19" s="228"/>
      <c r="K19" s="228"/>
      <c r="L19" s="228"/>
      <c r="M19" s="228"/>
      <c r="N19" s="228"/>
      <c r="O19" s="228"/>
      <c r="P19" s="228"/>
      <c r="Q19" s="54"/>
      <c r="R19" s="53"/>
      <c r="S19" s="223" t="s">
        <v>75</v>
      </c>
      <c r="T19" s="216"/>
      <c r="U19" s="216"/>
      <c r="V19" s="216"/>
      <c r="W19" s="217"/>
      <c r="X19" s="234">
        <v>40973378</v>
      </c>
      <c r="Y19" s="235"/>
      <c r="Z19" s="235"/>
      <c r="AA19" s="235"/>
      <c r="AB19" s="235"/>
      <c r="AC19" s="235"/>
      <c r="AD19" s="236"/>
      <c r="AE19" s="57"/>
      <c r="AF19" s="57"/>
      <c r="AG19" s="229" t="s">
        <v>76</v>
      </c>
      <c r="AH19" s="229"/>
      <c r="AI19" s="230">
        <v>-31050047</v>
      </c>
      <c r="AJ19" s="230"/>
      <c r="AK19" s="230"/>
      <c r="AL19" s="230"/>
      <c r="AM19" s="230"/>
      <c r="AN19" s="230"/>
      <c r="AO19" s="230"/>
      <c r="AP19" s="230"/>
      <c r="AQ19" s="32"/>
      <c r="AR19" s="48"/>
    </row>
    <row r="20" spans="2:44" s="30" customFormat="1" ht="13.5" customHeight="1">
      <c r="B20" s="31"/>
      <c r="C20" s="224"/>
      <c r="D20" s="220"/>
      <c r="E20" s="220"/>
      <c r="F20" s="220"/>
      <c r="G20" s="221"/>
      <c r="H20" s="228"/>
      <c r="I20" s="228"/>
      <c r="J20" s="228"/>
      <c r="K20" s="228"/>
      <c r="L20" s="228"/>
      <c r="M20" s="228"/>
      <c r="N20" s="228"/>
      <c r="O20" s="228"/>
      <c r="P20" s="228"/>
      <c r="Q20" s="55" t="s">
        <v>77</v>
      </c>
      <c r="R20" s="53"/>
      <c r="S20" s="224"/>
      <c r="T20" s="220"/>
      <c r="U20" s="220"/>
      <c r="V20" s="220"/>
      <c r="W20" s="221"/>
      <c r="X20" s="237"/>
      <c r="Y20" s="238"/>
      <c r="Z20" s="238"/>
      <c r="AA20" s="238"/>
      <c r="AB20" s="238"/>
      <c r="AC20" s="238"/>
      <c r="AD20" s="239"/>
      <c r="AE20" s="54" t="s">
        <v>77</v>
      </c>
      <c r="AF20" s="57"/>
      <c r="AG20" s="229"/>
      <c r="AH20" s="229"/>
      <c r="AI20" s="230"/>
      <c r="AJ20" s="230"/>
      <c r="AK20" s="230"/>
      <c r="AL20" s="230"/>
      <c r="AM20" s="230"/>
      <c r="AN20" s="230"/>
      <c r="AO20" s="230"/>
      <c r="AP20" s="230"/>
      <c r="AQ20" s="32" t="s">
        <v>77</v>
      </c>
      <c r="AR20" s="48"/>
    </row>
    <row r="21" spans="2:44" s="30" customFormat="1" ht="6" customHeight="1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60"/>
    </row>
    <row r="22" spans="2:44" ht="13.5" customHeight="1">
      <c r="B22" s="213" t="s">
        <v>83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5"/>
    </row>
    <row r="23" spans="2:44" s="30" customFormat="1" ht="6.75" customHeight="1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/>
    </row>
    <row r="24" spans="2:44" s="30" customFormat="1" ht="13.5" customHeight="1">
      <c r="B24" s="31"/>
      <c r="C24" s="32" t="s">
        <v>260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R24" s="48"/>
    </row>
    <row r="25" spans="2:44" s="30" customFormat="1" ht="10.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R25" s="48"/>
    </row>
    <row r="26" spans="2:44" s="30" customFormat="1" ht="13.5" customHeight="1">
      <c r="B26" s="31"/>
      <c r="C26" s="209" t="s">
        <v>135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32"/>
      <c r="Q26" s="209" t="s">
        <v>203</v>
      </c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32"/>
      <c r="AE26" s="209" t="s">
        <v>147</v>
      </c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48"/>
    </row>
    <row r="27" spans="2:44" s="30" customFormat="1" ht="13.5" customHeight="1">
      <c r="B27" s="31"/>
      <c r="C27" s="33" t="s">
        <v>167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32"/>
      <c r="Q27" s="98" t="s">
        <v>168</v>
      </c>
      <c r="R27" s="25"/>
      <c r="S27" s="25"/>
      <c r="T27" s="25"/>
      <c r="U27" s="25"/>
      <c r="V27" s="25"/>
      <c r="W27" s="25"/>
      <c r="X27" s="25"/>
      <c r="Y27" s="25"/>
      <c r="Z27" s="25"/>
      <c r="AA27" s="25">
        <v>0</v>
      </c>
      <c r="AB27" s="25"/>
      <c r="AC27" s="26" t="s">
        <v>85</v>
      </c>
      <c r="AD27" s="32"/>
      <c r="AE27" s="33" t="s">
        <v>171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>
        <v>26</v>
      </c>
      <c r="AP27" s="25"/>
      <c r="AQ27" s="26" t="s">
        <v>85</v>
      </c>
      <c r="AR27" s="48"/>
    </row>
    <row r="28" spans="2:44" s="30" customFormat="1" ht="13.5" customHeight="1">
      <c r="B28" s="31"/>
      <c r="C28" s="27" t="s">
        <v>88</v>
      </c>
      <c r="D28" s="28"/>
      <c r="E28" s="28"/>
      <c r="F28" s="28"/>
      <c r="G28" s="28"/>
      <c r="H28" s="28"/>
      <c r="I28" s="28"/>
      <c r="J28" s="28"/>
      <c r="K28" s="28"/>
      <c r="L28" s="28"/>
      <c r="M28" s="28">
        <v>2</v>
      </c>
      <c r="N28" s="28"/>
      <c r="O28" s="29" t="s">
        <v>85</v>
      </c>
      <c r="P28" s="32"/>
      <c r="Q28" s="34" t="s">
        <v>169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32"/>
      <c r="AE28" s="27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  <c r="AR28" s="48"/>
    </row>
    <row r="29" spans="2:44" s="30" customFormat="1" ht="13.5" customHeight="1">
      <c r="B29" s="31"/>
      <c r="C29" s="27" t="s">
        <v>101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32"/>
      <c r="Q29" s="34" t="s">
        <v>170</v>
      </c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2"/>
      <c r="AE29" s="27" t="s">
        <v>263</v>
      </c>
      <c r="AF29" s="28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6"/>
      <c r="AR29" s="48"/>
    </row>
    <row r="30" spans="2:44" s="30" customFormat="1" ht="13.5" customHeight="1">
      <c r="B30" s="31"/>
      <c r="C30" s="27"/>
      <c r="D30" s="28"/>
      <c r="E30" s="28" t="s">
        <v>261</v>
      </c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32"/>
      <c r="Q30" s="27" t="s">
        <v>220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9"/>
      <c r="AD30" s="32"/>
      <c r="AE30" s="27" t="s">
        <v>270</v>
      </c>
      <c r="AF30" s="28"/>
      <c r="AG30" s="35"/>
      <c r="AH30" s="35"/>
      <c r="AI30" s="35"/>
      <c r="AJ30" s="37"/>
      <c r="AK30" s="35"/>
      <c r="AL30" s="35"/>
      <c r="AM30" s="35"/>
      <c r="AN30" s="35"/>
      <c r="AO30" s="35"/>
      <c r="AP30" s="35"/>
      <c r="AQ30" s="36"/>
      <c r="AR30" s="48"/>
    </row>
    <row r="31" spans="2:44" s="30" customFormat="1" ht="13.5" customHeight="1">
      <c r="B31" s="31"/>
      <c r="C31" s="27" t="s">
        <v>102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32"/>
      <c r="Q31" s="27" t="s">
        <v>97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9"/>
      <c r="AD31" s="32"/>
      <c r="AE31" s="27" t="s">
        <v>98</v>
      </c>
      <c r="AF31" s="28"/>
      <c r="AG31" s="35"/>
      <c r="AH31" s="35"/>
      <c r="AI31" s="35"/>
      <c r="AJ31" s="28"/>
      <c r="AK31" s="35"/>
      <c r="AL31" s="35"/>
      <c r="AM31" s="35"/>
      <c r="AN31" s="35"/>
      <c r="AO31" s="35"/>
      <c r="AP31" s="35"/>
      <c r="AQ31" s="36"/>
      <c r="AR31" s="48"/>
    </row>
    <row r="32" spans="2:44" s="30" customFormat="1" ht="13.5" customHeight="1">
      <c r="B32" s="31"/>
      <c r="C32" s="27"/>
      <c r="D32" s="28"/>
      <c r="E32" s="28" t="s">
        <v>262</v>
      </c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2"/>
      <c r="Q32" s="27" t="s">
        <v>219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9"/>
      <c r="AD32" s="32"/>
      <c r="AE32" s="27"/>
      <c r="AF32" s="28"/>
      <c r="AG32" s="35" t="s">
        <v>277</v>
      </c>
      <c r="AH32" s="35"/>
      <c r="AI32" s="35"/>
      <c r="AJ32" s="35"/>
      <c r="AK32" s="35"/>
      <c r="AL32" s="35"/>
      <c r="AM32" s="35"/>
      <c r="AN32" s="35"/>
      <c r="AO32" s="35"/>
      <c r="AP32" s="35"/>
      <c r="AQ32" s="36"/>
      <c r="AR32" s="48"/>
    </row>
    <row r="33" spans="1:44" s="30" customFormat="1" ht="13.5" customHeight="1">
      <c r="B33" s="31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32"/>
      <c r="Q33" s="27" t="s">
        <v>98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9"/>
      <c r="AD33" s="32"/>
      <c r="AE33" s="38"/>
      <c r="AF33" s="39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2"/>
      <c r="AR33" s="48"/>
    </row>
    <row r="34" spans="1:44" s="30" customFormat="1" ht="13.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48"/>
    </row>
    <row r="35" spans="1:44" s="30" customFormat="1" ht="13.5" customHeight="1">
      <c r="B35" s="31"/>
      <c r="C35" s="209" t="s">
        <v>148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32"/>
      <c r="Q35" s="209" t="s">
        <v>138</v>
      </c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32"/>
      <c r="AE35" s="209" t="s">
        <v>149</v>
      </c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48"/>
    </row>
    <row r="36" spans="1:44" s="30" customFormat="1" ht="13.5" customHeight="1">
      <c r="A36" s="32"/>
      <c r="B36" s="31"/>
      <c r="C36" s="24" t="s">
        <v>172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>
        <v>3</v>
      </c>
      <c r="O36" s="26" t="s">
        <v>85</v>
      </c>
      <c r="P36" s="32"/>
      <c r="Q36" s="33" t="s">
        <v>173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 t="s">
        <v>85</v>
      </c>
      <c r="AD36" s="32"/>
      <c r="AE36" s="33" t="s">
        <v>174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>
        <v>3</v>
      </c>
      <c r="AQ36" s="26" t="s">
        <v>85</v>
      </c>
      <c r="AR36" s="48"/>
    </row>
    <row r="37" spans="1:44" s="30" customFormat="1" ht="13.5" customHeight="1">
      <c r="A37" s="32"/>
      <c r="B37" s="31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32"/>
      <c r="Q37" s="27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9"/>
      <c r="AD37" s="32"/>
      <c r="AE37" s="27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9"/>
      <c r="AR37" s="48"/>
    </row>
    <row r="38" spans="1:44" s="30" customFormat="1" ht="13.5" customHeight="1">
      <c r="A38" s="32"/>
      <c r="B38" s="31"/>
      <c r="C38" s="27" t="s">
        <v>264</v>
      </c>
      <c r="D38" s="2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/>
      <c r="P38" s="32"/>
      <c r="Q38" s="27" t="s">
        <v>216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9"/>
      <c r="AD38" s="32"/>
      <c r="AE38" s="27" t="s">
        <v>263</v>
      </c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  <c r="AR38" s="48"/>
    </row>
    <row r="39" spans="1:44" s="30" customFormat="1" ht="13.5" customHeight="1">
      <c r="A39" s="32"/>
      <c r="B39" s="31"/>
      <c r="C39" s="27" t="s">
        <v>285</v>
      </c>
      <c r="D39" s="2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2"/>
      <c r="Q39" s="27" t="s">
        <v>221</v>
      </c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9"/>
      <c r="AD39" s="32"/>
      <c r="AE39" s="27" t="s">
        <v>286</v>
      </c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9"/>
      <c r="AR39" s="48"/>
    </row>
    <row r="40" spans="1:44" s="30" customFormat="1" ht="13.5" customHeight="1">
      <c r="A40" s="32"/>
      <c r="B40" s="31"/>
      <c r="C40" s="27" t="s">
        <v>98</v>
      </c>
      <c r="D40" s="28"/>
      <c r="E40" s="35"/>
      <c r="F40" s="35"/>
      <c r="G40" s="35"/>
      <c r="H40" s="28"/>
      <c r="I40" s="35"/>
      <c r="J40" s="35"/>
      <c r="K40" s="35"/>
      <c r="L40" s="35"/>
      <c r="M40" s="35"/>
      <c r="N40" s="35"/>
      <c r="O40" s="36"/>
      <c r="P40" s="32"/>
      <c r="Q40" s="27" t="s">
        <v>98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32"/>
      <c r="AE40" s="27" t="s">
        <v>287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9"/>
      <c r="AR40" s="48"/>
    </row>
    <row r="41" spans="1:44" s="30" customFormat="1" ht="13.5" customHeight="1">
      <c r="A41" s="32"/>
      <c r="B41" s="31"/>
      <c r="C41" s="27"/>
      <c r="D41" s="28"/>
      <c r="E41" s="35"/>
      <c r="F41" s="35" t="s">
        <v>269</v>
      </c>
      <c r="G41" s="35"/>
      <c r="H41" s="35"/>
      <c r="I41" s="35"/>
      <c r="J41" s="35"/>
      <c r="K41" s="35"/>
      <c r="L41" s="35"/>
      <c r="M41" s="35"/>
      <c r="N41" s="35"/>
      <c r="O41" s="36"/>
      <c r="P41" s="32"/>
      <c r="Q41" s="27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32"/>
      <c r="AE41" s="27" t="s">
        <v>98</v>
      </c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9"/>
      <c r="AR41" s="48"/>
    </row>
    <row r="42" spans="1:44" s="30" customFormat="1" ht="13.5" customHeight="1">
      <c r="A42" s="32"/>
      <c r="B42" s="31"/>
      <c r="C42" s="38"/>
      <c r="D42" s="39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  <c r="P42" s="32"/>
      <c r="Q42" s="38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0"/>
      <c r="AD42" s="32"/>
      <c r="AE42" s="38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40"/>
      <c r="AR42" s="48"/>
    </row>
    <row r="43" spans="1:44" s="30" customFormat="1" ht="13.5" customHeight="1">
      <c r="A43" s="32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48"/>
    </row>
    <row r="44" spans="1:44" s="30" customFormat="1" ht="13.5" customHeight="1">
      <c r="A44" s="32"/>
      <c r="B44" s="31"/>
      <c r="C44" s="209" t="s">
        <v>139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32"/>
      <c r="Q44" s="209" t="s">
        <v>140</v>
      </c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32"/>
      <c r="AR44" s="48"/>
    </row>
    <row r="45" spans="1:44" s="30" customFormat="1" ht="13.5" customHeight="1">
      <c r="A45" s="32"/>
      <c r="B45" s="31"/>
      <c r="C45" s="24" t="s">
        <v>175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>
        <v>0</v>
      </c>
      <c r="O45" s="26" t="s">
        <v>85</v>
      </c>
      <c r="P45" s="32"/>
      <c r="Q45" s="33" t="s">
        <v>177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 t="s">
        <v>85</v>
      </c>
      <c r="AD45" s="32"/>
      <c r="AR45" s="48"/>
    </row>
    <row r="46" spans="1:44" s="30" customFormat="1" ht="13.5" customHeight="1">
      <c r="B46" s="31"/>
      <c r="C46" s="27" t="s">
        <v>176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 t="s">
        <v>85</v>
      </c>
      <c r="P46" s="32"/>
      <c r="Q46" s="27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9"/>
      <c r="AD46" s="32"/>
      <c r="AR46" s="48"/>
    </row>
    <row r="47" spans="1:44" s="30" customFormat="1" ht="13.5" customHeight="1">
      <c r="B47" s="31"/>
      <c r="C47" s="27" t="s">
        <v>155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32"/>
      <c r="Q47" s="27" t="s">
        <v>218</v>
      </c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9"/>
      <c r="AD47" s="32"/>
      <c r="AR47" s="48"/>
    </row>
    <row r="48" spans="1:44" s="30" customFormat="1" ht="13.5" customHeight="1">
      <c r="B48" s="31"/>
      <c r="C48" s="27" t="s">
        <v>157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32"/>
      <c r="Q48" s="27" t="s">
        <v>217</v>
      </c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  <c r="AD48" s="32"/>
      <c r="AR48" s="48"/>
    </row>
    <row r="49" spans="2:44" s="30" customFormat="1" ht="13.5" customHeight="1">
      <c r="B49" s="31"/>
      <c r="C49" s="27" t="s">
        <v>265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32"/>
      <c r="Q49" s="27" t="s">
        <v>219</v>
      </c>
      <c r="R49" s="28"/>
      <c r="S49" s="28"/>
      <c r="T49" s="28"/>
      <c r="U49" s="28"/>
      <c r="W49" s="28"/>
      <c r="X49" s="28"/>
      <c r="Y49" s="28"/>
      <c r="Z49" s="28"/>
      <c r="AA49" s="28"/>
      <c r="AB49" s="28"/>
      <c r="AC49" s="29"/>
      <c r="AD49" s="32"/>
      <c r="AR49" s="48"/>
    </row>
    <row r="50" spans="2:44" s="30" customFormat="1" ht="13.5" customHeight="1">
      <c r="B50" s="31"/>
      <c r="C50" s="27" t="s">
        <v>266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32"/>
      <c r="Q50" s="27" t="s">
        <v>98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9"/>
      <c r="AD50" s="32"/>
      <c r="AR50" s="48"/>
    </row>
    <row r="51" spans="2:44" s="30" customFormat="1" ht="13.5" customHeight="1">
      <c r="B51" s="31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  <c r="P51" s="32"/>
      <c r="Q51" s="38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40"/>
      <c r="AD51" s="32"/>
      <c r="AE51" s="43" t="s">
        <v>152</v>
      </c>
      <c r="AR51" s="48"/>
    </row>
    <row r="52" spans="2:44" s="30" customFormat="1" ht="13.5" customHeight="1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60"/>
    </row>
    <row r="53" spans="2:44" ht="13.5" customHeight="1">
      <c r="B53" s="213" t="s">
        <v>89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5"/>
    </row>
    <row r="54" spans="2:44" s="30" customFormat="1" ht="6.75" customHeight="1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3"/>
    </row>
    <row r="55" spans="2:44" s="30" customFormat="1" ht="13.5" customHeight="1">
      <c r="B55" s="31"/>
      <c r="C55" s="32" t="s">
        <v>267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48"/>
    </row>
    <row r="56" spans="2:44" s="30" customFormat="1" ht="13.5" customHeight="1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48"/>
    </row>
    <row r="57" spans="2:44" s="30" customFormat="1" ht="13.5" customHeight="1">
      <c r="B57" s="31"/>
      <c r="C57" s="209" t="s">
        <v>90</v>
      </c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32"/>
      <c r="Q57" s="209" t="s">
        <v>91</v>
      </c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32"/>
      <c r="AE57" s="209" t="s">
        <v>92</v>
      </c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48"/>
    </row>
    <row r="58" spans="2:44" s="30" customFormat="1" ht="13.5" customHeight="1">
      <c r="B58" s="31"/>
      <c r="C58" s="44" t="s">
        <v>178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6"/>
      <c r="P58" s="32"/>
      <c r="Q58" s="33" t="s">
        <v>180</v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32"/>
      <c r="AE58" s="47" t="s">
        <v>182</v>
      </c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6"/>
      <c r="AR58" s="48"/>
    </row>
    <row r="59" spans="2:44" s="30" customFormat="1" ht="13.5" customHeight="1">
      <c r="B59" s="31"/>
      <c r="C59" s="27" t="s">
        <v>179</v>
      </c>
      <c r="D59" s="28"/>
      <c r="E59" s="28"/>
      <c r="F59" s="28"/>
      <c r="G59" s="28"/>
      <c r="H59" s="49" t="s">
        <v>271</v>
      </c>
      <c r="I59" s="28"/>
      <c r="J59" s="28"/>
      <c r="K59" s="28"/>
      <c r="L59" s="28"/>
      <c r="M59" s="28"/>
      <c r="N59" s="28"/>
      <c r="O59" s="29"/>
      <c r="P59" s="32"/>
      <c r="Q59" s="27" t="s">
        <v>181</v>
      </c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9" t="s">
        <v>153</v>
      </c>
      <c r="AD59" s="32"/>
      <c r="AE59" s="50" t="s">
        <v>268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9"/>
      <c r="AR59" s="48"/>
    </row>
    <row r="60" spans="2:44" s="30" customFormat="1" ht="13.5" customHeight="1">
      <c r="B60" s="31"/>
      <c r="C60" s="27" t="s">
        <v>94</v>
      </c>
      <c r="D60" s="28"/>
      <c r="E60" s="28"/>
      <c r="F60" s="28"/>
      <c r="G60" s="28"/>
      <c r="H60" s="28"/>
      <c r="I60" s="28" t="s">
        <v>84</v>
      </c>
      <c r="J60" s="28"/>
      <c r="K60" s="28"/>
      <c r="L60" s="28"/>
      <c r="M60" s="28">
        <v>6</v>
      </c>
      <c r="N60" s="28"/>
      <c r="O60" s="29" t="s">
        <v>71</v>
      </c>
      <c r="P60" s="32"/>
      <c r="Q60" s="51" t="s">
        <v>103</v>
      </c>
      <c r="R60" s="28"/>
      <c r="S60" s="35"/>
      <c r="T60" s="35"/>
      <c r="U60" s="35"/>
      <c r="V60" s="35"/>
      <c r="W60" s="28"/>
      <c r="X60" s="35"/>
      <c r="Y60" s="35"/>
      <c r="Z60" s="35"/>
      <c r="AA60" s="35"/>
      <c r="AB60" s="35"/>
      <c r="AC60" s="36"/>
      <c r="AD60" s="32"/>
      <c r="AE60" s="51" t="s">
        <v>104</v>
      </c>
      <c r="AF60" s="28"/>
      <c r="AG60" s="35"/>
      <c r="AH60" s="35"/>
      <c r="AI60" s="35"/>
      <c r="AJ60" s="35"/>
      <c r="AK60" s="28"/>
      <c r="AL60" s="35"/>
      <c r="AM60" s="35"/>
      <c r="AN60" s="35"/>
      <c r="AO60" s="35"/>
      <c r="AP60" s="35"/>
      <c r="AQ60" s="36"/>
      <c r="AR60" s="48"/>
    </row>
    <row r="61" spans="2:44" s="30" customFormat="1" ht="13.5" customHeight="1">
      <c r="B61" s="31"/>
      <c r="C61" s="50" t="s">
        <v>95</v>
      </c>
      <c r="D61" s="28"/>
      <c r="E61" s="28"/>
      <c r="F61" s="28"/>
      <c r="G61" s="28"/>
      <c r="H61" s="28"/>
      <c r="I61" s="28" t="s">
        <v>84</v>
      </c>
      <c r="J61" s="28"/>
      <c r="K61" s="28"/>
      <c r="L61" s="28"/>
      <c r="M61" s="28">
        <v>6</v>
      </c>
      <c r="N61" s="28"/>
      <c r="O61" s="29" t="s">
        <v>71</v>
      </c>
      <c r="P61" s="32"/>
      <c r="Q61" s="27" t="s">
        <v>154</v>
      </c>
      <c r="R61" s="28"/>
      <c r="S61" s="35"/>
      <c r="T61" s="35"/>
      <c r="U61" s="35"/>
      <c r="V61" s="35"/>
      <c r="W61" s="35"/>
      <c r="X61" s="35" t="s">
        <v>19</v>
      </c>
      <c r="Y61" s="35"/>
      <c r="Z61" s="35" t="s">
        <v>20</v>
      </c>
      <c r="AA61" s="35"/>
      <c r="AB61" s="35"/>
      <c r="AC61" s="36"/>
      <c r="AD61" s="32"/>
      <c r="AE61" s="34" t="s">
        <v>127</v>
      </c>
      <c r="AF61" s="28"/>
      <c r="AG61" s="35"/>
      <c r="AH61" s="35"/>
      <c r="AI61" s="35"/>
      <c r="AJ61" s="35"/>
      <c r="AK61" s="35"/>
      <c r="AL61" s="35" t="s">
        <v>19</v>
      </c>
      <c r="AM61" s="35"/>
      <c r="AN61" s="35" t="s">
        <v>20</v>
      </c>
      <c r="AO61" s="35"/>
      <c r="AP61" s="35"/>
      <c r="AQ61" s="36" t="s">
        <v>71</v>
      </c>
      <c r="AR61" s="48"/>
    </row>
    <row r="62" spans="2:44" s="30" customFormat="1" ht="13.5" customHeight="1">
      <c r="B62" s="31"/>
      <c r="C62" s="51" t="s">
        <v>105</v>
      </c>
      <c r="D62" s="28"/>
      <c r="E62" s="28"/>
      <c r="F62" s="28"/>
      <c r="G62" s="28" t="s">
        <v>273</v>
      </c>
      <c r="H62" s="28"/>
      <c r="I62" s="28"/>
      <c r="J62" s="28"/>
      <c r="K62" s="28"/>
      <c r="L62" s="28"/>
      <c r="M62" s="28"/>
      <c r="N62" s="28"/>
      <c r="O62" s="29"/>
      <c r="P62" s="32"/>
      <c r="Q62" s="27" t="s">
        <v>106</v>
      </c>
      <c r="R62" s="28"/>
      <c r="S62" s="35"/>
      <c r="T62" s="35"/>
      <c r="U62" s="35"/>
      <c r="V62" s="35"/>
      <c r="W62" s="28"/>
      <c r="X62" s="35"/>
      <c r="Y62" s="35"/>
      <c r="Z62" s="35"/>
      <c r="AA62" s="35"/>
      <c r="AB62" s="35"/>
      <c r="AC62" s="36"/>
      <c r="AD62" s="32"/>
      <c r="AE62" s="51" t="s">
        <v>128</v>
      </c>
      <c r="AF62" s="28"/>
      <c r="AG62" s="35"/>
      <c r="AH62" s="35"/>
      <c r="AI62" s="35"/>
      <c r="AJ62" s="35"/>
      <c r="AK62" s="28" t="s">
        <v>278</v>
      </c>
      <c r="AL62" s="35"/>
      <c r="AM62" s="35"/>
      <c r="AN62" s="35"/>
      <c r="AO62" s="35"/>
      <c r="AP62" s="35"/>
      <c r="AQ62" s="36"/>
      <c r="AR62" s="48"/>
    </row>
    <row r="63" spans="2:44" s="30" customFormat="1" ht="13.5" customHeight="1">
      <c r="B63" s="31"/>
      <c r="C63" s="34" t="s">
        <v>107</v>
      </c>
      <c r="D63" s="28"/>
      <c r="E63" s="28"/>
      <c r="F63" s="28"/>
      <c r="G63" s="28" t="s">
        <v>272</v>
      </c>
      <c r="H63" s="28"/>
      <c r="I63" s="28"/>
      <c r="J63" s="28"/>
      <c r="K63" s="28"/>
      <c r="L63" s="28"/>
      <c r="M63" s="28"/>
      <c r="N63" s="28"/>
      <c r="O63" s="29"/>
      <c r="P63" s="32"/>
      <c r="Q63" s="27" t="s">
        <v>112</v>
      </c>
      <c r="R63" s="28"/>
      <c r="S63" s="35"/>
      <c r="T63" s="35"/>
      <c r="U63" s="35"/>
      <c r="V63" s="35"/>
      <c r="W63" s="35"/>
      <c r="X63" s="35" t="s">
        <v>19</v>
      </c>
      <c r="Y63" s="35"/>
      <c r="Z63" s="35" t="s">
        <v>20</v>
      </c>
      <c r="AA63" s="35"/>
      <c r="AB63" s="35"/>
      <c r="AC63" s="36"/>
      <c r="AD63" s="32"/>
      <c r="AE63" s="34" t="s">
        <v>127</v>
      </c>
      <c r="AF63" s="28"/>
      <c r="AG63" s="35"/>
      <c r="AH63" s="35"/>
      <c r="AI63" s="35"/>
      <c r="AJ63" s="35"/>
      <c r="AK63" s="35">
        <v>4</v>
      </c>
      <c r="AL63" s="35" t="s">
        <v>19</v>
      </c>
      <c r="AM63" s="35">
        <v>7</v>
      </c>
      <c r="AN63" s="35" t="s">
        <v>20</v>
      </c>
      <c r="AO63" s="35"/>
      <c r="AP63" s="35">
        <v>1</v>
      </c>
      <c r="AQ63" s="36" t="s">
        <v>71</v>
      </c>
      <c r="AR63" s="48"/>
    </row>
    <row r="64" spans="2:44" s="30" customFormat="1" ht="13.5" customHeight="1">
      <c r="B64" s="31"/>
      <c r="C64" s="38" t="s">
        <v>113</v>
      </c>
      <c r="D64" s="39"/>
      <c r="E64" s="39"/>
      <c r="F64" s="39"/>
      <c r="G64" s="39"/>
      <c r="H64" s="39"/>
      <c r="I64" s="39">
        <v>7</v>
      </c>
      <c r="J64" s="39" t="s">
        <v>19</v>
      </c>
      <c r="K64" s="39">
        <v>1</v>
      </c>
      <c r="L64" s="39" t="s">
        <v>20</v>
      </c>
      <c r="M64" s="39">
        <v>6</v>
      </c>
      <c r="N64" s="39"/>
      <c r="O64" s="40" t="s">
        <v>71</v>
      </c>
      <c r="P64" s="32"/>
      <c r="Q64" s="38" t="s">
        <v>129</v>
      </c>
      <c r="R64" s="39"/>
      <c r="S64" s="41"/>
      <c r="T64" s="41"/>
      <c r="U64" s="41"/>
      <c r="V64" s="41"/>
      <c r="W64" s="28"/>
      <c r="X64" s="41"/>
      <c r="Y64" s="41"/>
      <c r="Z64" s="41"/>
      <c r="AA64" s="41"/>
      <c r="AB64" s="41"/>
      <c r="AC64" s="42"/>
      <c r="AD64" s="32"/>
      <c r="AE64" s="38"/>
      <c r="AF64" s="39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2"/>
      <c r="AR64" s="48"/>
    </row>
    <row r="65" spans="2:44" s="30" customFormat="1" ht="13.5" customHeight="1"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48"/>
    </row>
    <row r="66" spans="2:44" s="30" customFormat="1" ht="13.5" customHeight="1">
      <c r="B66" s="31"/>
      <c r="C66" s="209" t="s">
        <v>8</v>
      </c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32"/>
      <c r="Q66" s="209" t="s">
        <v>9</v>
      </c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32"/>
      <c r="AE66" s="209" t="s">
        <v>10</v>
      </c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48"/>
    </row>
    <row r="67" spans="2:44" s="30" customFormat="1" ht="13.5" customHeight="1">
      <c r="B67" s="31"/>
      <c r="C67" s="33" t="s">
        <v>184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 t="s">
        <v>280</v>
      </c>
      <c r="O67" s="26"/>
      <c r="P67" s="32"/>
      <c r="Q67" s="33" t="s">
        <v>185</v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32"/>
      <c r="AE67" s="24" t="s">
        <v>187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6"/>
      <c r="AR67" s="48"/>
    </row>
    <row r="68" spans="2:44" s="30" customFormat="1" ht="13.5" customHeight="1">
      <c r="B68" s="31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 t="s">
        <v>84</v>
      </c>
      <c r="O68" s="29" t="s">
        <v>84</v>
      </c>
      <c r="P68" s="32"/>
      <c r="Q68" s="27" t="s">
        <v>186</v>
      </c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9"/>
      <c r="AD68" s="32"/>
      <c r="AE68" s="34" t="s">
        <v>188</v>
      </c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9"/>
      <c r="AR68" s="48"/>
    </row>
    <row r="69" spans="2:44" s="30" customFormat="1" ht="13.5" customHeight="1">
      <c r="B69" s="31"/>
      <c r="C69" s="51" t="s">
        <v>279</v>
      </c>
      <c r="D69" s="28"/>
      <c r="E69" s="28"/>
      <c r="F69" s="28"/>
      <c r="G69" s="28"/>
      <c r="H69" s="28" t="s">
        <v>281</v>
      </c>
      <c r="I69" s="28"/>
      <c r="J69" s="28"/>
      <c r="K69" s="28"/>
      <c r="L69" s="28"/>
      <c r="M69" s="28"/>
      <c r="N69" s="28"/>
      <c r="O69" s="29"/>
      <c r="P69" s="32"/>
      <c r="Q69" s="27" t="s">
        <v>166</v>
      </c>
      <c r="R69" s="28"/>
      <c r="S69" s="28"/>
      <c r="T69" s="28"/>
      <c r="U69" s="28"/>
      <c r="V69" s="28"/>
      <c r="W69" s="28" t="s">
        <v>274</v>
      </c>
      <c r="X69" s="28">
        <v>2</v>
      </c>
      <c r="Y69" s="28" t="s">
        <v>18</v>
      </c>
      <c r="Z69" s="28">
        <v>1</v>
      </c>
      <c r="AA69" s="28" t="s">
        <v>19</v>
      </c>
      <c r="AB69" s="28">
        <v>1</v>
      </c>
      <c r="AC69" s="29" t="s">
        <v>20</v>
      </c>
      <c r="AD69" s="32"/>
      <c r="AE69" s="27" t="s">
        <v>189</v>
      </c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9"/>
      <c r="AR69" s="48"/>
    </row>
    <row r="70" spans="2:44" s="30" customFormat="1" ht="13.5" customHeight="1">
      <c r="B70" s="31"/>
      <c r="C70" s="27" t="s">
        <v>111</v>
      </c>
      <c r="D70" s="28"/>
      <c r="E70" s="28"/>
      <c r="F70" s="28"/>
      <c r="G70" s="28"/>
      <c r="H70" s="28" t="s">
        <v>282</v>
      </c>
      <c r="I70" s="28"/>
      <c r="J70" s="28"/>
      <c r="K70" s="28"/>
      <c r="L70" s="28"/>
      <c r="M70" s="28"/>
      <c r="N70" s="28"/>
      <c r="O70" s="29"/>
      <c r="P70" s="32"/>
      <c r="Q70" s="27" t="s">
        <v>114</v>
      </c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>
        <v>6</v>
      </c>
      <c r="AC70" s="29" t="s">
        <v>85</v>
      </c>
      <c r="AD70" s="32"/>
      <c r="AE70" s="51" t="s">
        <v>222</v>
      </c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  <c r="AR70" s="48"/>
    </row>
    <row r="71" spans="2:44" s="30" customFormat="1" ht="13.5" customHeight="1">
      <c r="B71" s="31"/>
      <c r="C71" s="27" t="s">
        <v>110</v>
      </c>
      <c r="D71" s="28"/>
      <c r="E71" s="28"/>
      <c r="F71" s="28"/>
      <c r="G71" s="28"/>
      <c r="H71" s="28"/>
      <c r="I71" s="28">
        <v>4</v>
      </c>
      <c r="J71" s="28" t="s">
        <v>19</v>
      </c>
      <c r="K71" s="28">
        <v>6</v>
      </c>
      <c r="L71" s="28" t="s">
        <v>20</v>
      </c>
      <c r="M71" s="28"/>
      <c r="N71" s="28"/>
      <c r="O71" s="29"/>
      <c r="P71" s="32"/>
      <c r="Q71" s="27" t="s">
        <v>115</v>
      </c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>
        <v>34</v>
      </c>
      <c r="AC71" s="29" t="s">
        <v>85</v>
      </c>
      <c r="AD71" s="32"/>
      <c r="AE71" s="27" t="s">
        <v>118</v>
      </c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9"/>
      <c r="AR71" s="48"/>
    </row>
    <row r="72" spans="2:44" s="30" customFormat="1" ht="13.5" customHeight="1">
      <c r="B72" s="31"/>
      <c r="C72" s="27" t="s">
        <v>165</v>
      </c>
      <c r="D72" s="28"/>
      <c r="E72" s="28" t="s">
        <v>283</v>
      </c>
      <c r="F72" s="28"/>
      <c r="G72" s="28"/>
      <c r="H72" s="28"/>
      <c r="I72" s="28"/>
      <c r="J72" s="28"/>
      <c r="K72" s="28"/>
      <c r="L72" s="28"/>
      <c r="M72" s="28"/>
      <c r="N72" s="28"/>
      <c r="O72" s="29"/>
      <c r="P72" s="32"/>
      <c r="Q72" s="27" t="s">
        <v>116</v>
      </c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9"/>
      <c r="AD72" s="32"/>
      <c r="AE72" s="27" t="s">
        <v>119</v>
      </c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9"/>
      <c r="AR72" s="48"/>
    </row>
    <row r="73" spans="2:44" s="30" customFormat="1" ht="13.5" customHeight="1">
      <c r="B73" s="31"/>
      <c r="C73" s="38"/>
      <c r="D73" s="39"/>
      <c r="E73" s="39" t="s">
        <v>284</v>
      </c>
      <c r="F73" s="39"/>
      <c r="G73" s="39"/>
      <c r="H73" s="39"/>
      <c r="I73" s="39"/>
      <c r="J73" s="39"/>
      <c r="K73" s="39"/>
      <c r="L73" s="39"/>
      <c r="M73" s="39"/>
      <c r="N73" s="39"/>
      <c r="O73" s="40"/>
      <c r="P73" s="32"/>
      <c r="Q73" s="38"/>
      <c r="R73" s="39"/>
      <c r="S73" s="39" t="s">
        <v>275</v>
      </c>
      <c r="T73" s="39"/>
      <c r="U73" s="39"/>
      <c r="V73" s="39"/>
      <c r="W73" s="39"/>
      <c r="X73" s="39"/>
      <c r="Y73" s="39"/>
      <c r="Z73" s="39"/>
      <c r="AA73" s="39"/>
      <c r="AB73" s="39"/>
      <c r="AC73" s="40"/>
      <c r="AD73" s="32"/>
      <c r="AE73" s="38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40"/>
      <c r="AR73" s="48"/>
    </row>
    <row r="74" spans="2:44" s="30" customFormat="1" ht="13.5" customHeight="1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48"/>
    </row>
    <row r="75" spans="2:44" s="30" customFormat="1" ht="13.5" customHeight="1">
      <c r="B75" s="31"/>
      <c r="C75" s="209" t="s">
        <v>108</v>
      </c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32"/>
      <c r="Q75" s="231" t="s">
        <v>223</v>
      </c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48"/>
    </row>
    <row r="76" spans="2:44" s="30" customFormat="1" ht="13.5" customHeight="1">
      <c r="B76" s="31"/>
      <c r="C76" s="33" t="s">
        <v>190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32"/>
      <c r="Q76" s="33" t="s">
        <v>192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48"/>
    </row>
    <row r="77" spans="2:44" s="30" customFormat="1" ht="13.5" customHeight="1">
      <c r="B77" s="31"/>
      <c r="C77" s="27" t="s">
        <v>191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32"/>
      <c r="Q77" s="27" t="s">
        <v>193</v>
      </c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9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48"/>
    </row>
    <row r="78" spans="2:44" s="30" customFormat="1" ht="13.5" customHeight="1">
      <c r="B78" s="31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9"/>
      <c r="P78" s="32"/>
      <c r="Q78" s="27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9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48"/>
    </row>
    <row r="79" spans="2:44" s="30" customFormat="1" ht="13.5" customHeight="1">
      <c r="B79" s="31"/>
      <c r="C79" s="27" t="s">
        <v>123</v>
      </c>
      <c r="D79" s="28"/>
      <c r="E79" s="28"/>
      <c r="F79" s="28"/>
      <c r="G79" s="28"/>
      <c r="H79" s="28"/>
      <c r="I79" s="28"/>
      <c r="J79" s="28" t="s">
        <v>19</v>
      </c>
      <c r="K79" s="28"/>
      <c r="L79" s="28" t="s">
        <v>20</v>
      </c>
      <c r="M79" s="28"/>
      <c r="N79" s="28"/>
      <c r="O79" s="29" t="s">
        <v>84</v>
      </c>
      <c r="P79" s="32"/>
      <c r="Q79" s="27" t="s">
        <v>125</v>
      </c>
      <c r="R79" s="28"/>
      <c r="S79" s="28"/>
      <c r="T79" s="28"/>
      <c r="U79" s="28"/>
      <c r="V79" s="28"/>
      <c r="W79" s="28"/>
      <c r="X79" s="28" t="s">
        <v>19</v>
      </c>
      <c r="Y79" s="28"/>
      <c r="Z79" s="28" t="s">
        <v>20</v>
      </c>
      <c r="AA79" s="28"/>
      <c r="AB79" s="28"/>
      <c r="AC79" s="29" t="s">
        <v>84</v>
      </c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48"/>
    </row>
    <row r="80" spans="2:44" s="30" customFormat="1" ht="13.5" customHeight="1">
      <c r="B80" s="31"/>
      <c r="C80" s="27" t="s">
        <v>124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  <c r="P80" s="32"/>
      <c r="Q80" s="27" t="s">
        <v>126</v>
      </c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9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48"/>
    </row>
    <row r="81" spans="2:44" s="30" customFormat="1" ht="13.5" customHeight="1">
      <c r="B81" s="31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9"/>
      <c r="P81" s="32"/>
      <c r="Q81" s="27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9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48"/>
    </row>
    <row r="82" spans="2:44" s="30" customFormat="1" ht="13.5" customHeight="1">
      <c r="B82" s="31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0"/>
      <c r="P82" s="32"/>
      <c r="Q82" s="38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40"/>
      <c r="AD82" s="32"/>
      <c r="AE82" s="43" t="s">
        <v>122</v>
      </c>
      <c r="AF82" s="43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48"/>
    </row>
    <row r="83" spans="2:44" s="30" customFormat="1" ht="13.5" customHeight="1">
      <c r="B83" s="58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60"/>
    </row>
    <row r="84" spans="2:44" s="30" customFormat="1" ht="13.5" customHeight="1">
      <c r="AR84" s="64" t="s">
        <v>162</v>
      </c>
    </row>
    <row r="85" spans="2:44" s="30" customFormat="1" ht="13.5" customHeight="1"/>
    <row r="86" spans="2:44" s="30" customFormat="1" ht="13.5" customHeight="1"/>
    <row r="87" spans="2:44" s="30" customFormat="1" ht="13.5" customHeight="1"/>
    <row r="88" spans="2:44" s="30" customFormat="1" ht="13.5" customHeight="1"/>
    <row r="89" spans="2:44" s="30" customFormat="1" ht="13.5" customHeight="1"/>
    <row r="90" spans="2:44" s="30" customFormat="1" ht="13.5" customHeight="1"/>
    <row r="91" spans="2:44" s="30" customFormat="1" ht="13.5" customHeight="1"/>
    <row r="92" spans="2:44" s="30" customFormat="1" ht="13.5" customHeight="1"/>
    <row r="93" spans="2:44" s="30" customFormat="1" ht="13.5" customHeight="1"/>
    <row r="94" spans="2:44" s="30" customFormat="1" ht="13.5" customHeight="1"/>
    <row r="95" spans="2:44" s="30" customFormat="1" ht="13.5" customHeight="1"/>
    <row r="96" spans="2:44" s="30" customFormat="1" ht="13.5" customHeight="1"/>
    <row r="97" s="30" customFormat="1" ht="13.5" customHeight="1"/>
    <row r="98" s="30" customFormat="1" ht="13.5" customHeight="1"/>
    <row r="99" s="30" customFormat="1" ht="13.5" customHeight="1"/>
    <row r="100" s="30" customFormat="1" ht="13.5" customHeight="1"/>
    <row r="101" s="30" customFormat="1" ht="13.5" customHeight="1"/>
    <row r="102" s="30" customFormat="1" ht="13.5" customHeight="1"/>
    <row r="103" s="30" customFormat="1" ht="13.5" customHeight="1"/>
    <row r="104" s="30" customFormat="1" ht="13.5" customHeight="1"/>
    <row r="105" s="30" customFormat="1" ht="13.5" customHeight="1"/>
    <row r="106" s="30" customFormat="1" ht="13.5" customHeight="1"/>
    <row r="107" s="30" customFormat="1" ht="13.5" customHeight="1"/>
    <row r="108" s="30" customFormat="1" ht="13.5" customHeight="1"/>
    <row r="109" s="30" customFormat="1" ht="13.5" customHeight="1"/>
    <row r="110" s="30" customFormat="1" ht="13.5" customHeight="1"/>
    <row r="111" s="30" customFormat="1" ht="13.5" customHeight="1"/>
    <row r="112" s="30" customFormat="1" ht="13.5" customHeight="1"/>
    <row r="113" s="30" customFormat="1" ht="13.5" customHeight="1"/>
    <row r="114" s="30" customFormat="1" ht="13.5" customHeight="1"/>
    <row r="115" s="30" customFormat="1" ht="13.5" customHeight="1"/>
    <row r="116" s="30" customFormat="1" ht="13.5" customHeight="1"/>
    <row r="117" s="30" customFormat="1" ht="13.5" customHeight="1"/>
    <row r="118" s="30" customFormat="1" ht="13.5" customHeight="1"/>
    <row r="119" s="30" customFormat="1" ht="13.5" customHeight="1"/>
    <row r="120" s="30" customFormat="1" ht="13.5" customHeight="1"/>
    <row r="121" s="30" customFormat="1" ht="13.5" customHeight="1"/>
    <row r="122" s="30" customFormat="1" ht="13.5" customHeight="1"/>
    <row r="123" s="30" customFormat="1" ht="13.5" customHeight="1"/>
    <row r="124" s="30" customFormat="1" ht="13.5" customHeight="1"/>
    <row r="125" s="30" customFormat="1" ht="13.5" customHeight="1"/>
    <row r="126" s="30" customFormat="1" ht="13.5" customHeight="1"/>
    <row r="127" s="30" customFormat="1" ht="13.5" customHeight="1"/>
    <row r="128" s="30" customFormat="1" ht="13.5" customHeight="1"/>
    <row r="129" s="30" customFormat="1" ht="13.5" customHeight="1"/>
    <row r="130" s="30" customFormat="1" ht="13.5" customHeight="1"/>
    <row r="131" s="30" customFormat="1" ht="13.5" customHeight="1"/>
    <row r="132" s="30" customFormat="1" ht="13.5" customHeight="1"/>
    <row r="133" s="30" customFormat="1" ht="13.5" customHeight="1"/>
    <row r="134" s="30" customFormat="1" ht="13.5" customHeight="1"/>
    <row r="135" s="30" customFormat="1" ht="13.5" customHeight="1"/>
    <row r="136" s="30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146050</xdr:colOff>
                    <xdr:row>18</xdr:row>
                    <xdr:rowOff>31750</xdr:rowOff>
                  </from>
                  <to>
                    <xdr:col>19</xdr:col>
                    <xdr:colOff>184150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9</xdr:col>
                    <xdr:colOff>107950</xdr:colOff>
                    <xdr:row>39</xdr:row>
                    <xdr:rowOff>69850</xdr:rowOff>
                  </from>
                  <to>
                    <xdr:col>10</xdr:col>
                    <xdr:colOff>133350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18</xdr:col>
                    <xdr:colOff>209550</xdr:colOff>
                    <xdr:row>45</xdr:row>
                    <xdr:rowOff>88900</xdr:rowOff>
                  </from>
                  <to>
                    <xdr:col>20</xdr:col>
                    <xdr:colOff>31750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18</xdr:col>
                    <xdr:colOff>209550</xdr:colOff>
                    <xdr:row>46</xdr:row>
                    <xdr:rowOff>31750</xdr:rowOff>
                  </from>
                  <to>
                    <xdr:col>20</xdr:col>
                    <xdr:colOff>31750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28</xdr:col>
                    <xdr:colOff>133350</xdr:colOff>
                    <xdr:row>40</xdr:row>
                    <xdr:rowOff>12700</xdr:rowOff>
                  </from>
                  <to>
                    <xdr:col>29</xdr:col>
                    <xdr:colOff>165100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28</xdr:col>
                    <xdr:colOff>133350</xdr:colOff>
                    <xdr:row>39</xdr:row>
                    <xdr:rowOff>76200</xdr:rowOff>
                  </from>
                  <to>
                    <xdr:col>29</xdr:col>
                    <xdr:colOff>165100</xdr:colOff>
                    <xdr:row>40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28</xdr:col>
                    <xdr:colOff>133350</xdr:colOff>
                    <xdr:row>45</xdr:row>
                    <xdr:rowOff>88900</xdr:rowOff>
                  </from>
                  <to>
                    <xdr:col>29</xdr:col>
                    <xdr:colOff>165100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28</xdr:col>
                    <xdr:colOff>133350</xdr:colOff>
                    <xdr:row>46</xdr:row>
                    <xdr:rowOff>152400</xdr:rowOff>
                  </from>
                  <to>
                    <xdr:col>29</xdr:col>
                    <xdr:colOff>165100</xdr:colOff>
                    <xdr:row>47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9</xdr:col>
                    <xdr:colOff>133350</xdr:colOff>
                    <xdr:row>52</xdr:row>
                    <xdr:rowOff>50800</xdr:rowOff>
                  </from>
                  <to>
                    <xdr:col>10</xdr:col>
                    <xdr:colOff>165100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19</xdr:col>
                    <xdr:colOff>12700</xdr:colOff>
                    <xdr:row>52</xdr:row>
                    <xdr:rowOff>38100</xdr:rowOff>
                  </from>
                  <to>
                    <xdr:col>20</xdr:col>
                    <xdr:colOff>50800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171450</xdr:rowOff>
                  </from>
                  <to>
                    <xdr:col>10</xdr:col>
                    <xdr:colOff>152400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57150</xdr:rowOff>
                  </from>
                  <to>
                    <xdr:col>10</xdr:col>
                    <xdr:colOff>152400</xdr:colOff>
                    <xdr:row>33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18</xdr:col>
                    <xdr:colOff>146050</xdr:colOff>
                    <xdr:row>18</xdr:row>
                    <xdr:rowOff>152400</xdr:rowOff>
                  </from>
                  <to>
                    <xdr:col>19</xdr:col>
                    <xdr:colOff>184150</xdr:colOff>
                    <xdr:row>19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view="pageBreakPreview" topLeftCell="A61" zoomScaleNormal="100" zoomScaleSheetLayoutView="100" workbookViewId="0">
      <selection activeCell="AV22" sqref="AV22"/>
    </sheetView>
  </sheetViews>
  <sheetFormatPr defaultColWidth="9" defaultRowHeight="12"/>
  <cols>
    <col min="1" max="1" width="2.33203125" style="23" customWidth="1"/>
    <col min="2" max="44" width="2.83203125" style="23" customWidth="1"/>
    <col min="45" max="124" width="2.33203125" style="30" customWidth="1"/>
    <col min="125" max="295" width="9" style="30"/>
    <col min="296" max="16384" width="9" style="23"/>
  </cols>
  <sheetData>
    <row r="1" spans="1:45" s="30" customFormat="1">
      <c r="AO1" s="206" t="s">
        <v>227</v>
      </c>
      <c r="AP1" s="207"/>
      <c r="AQ1" s="207"/>
      <c r="AR1" s="207"/>
      <c r="AS1" s="208"/>
    </row>
    <row r="2" spans="1:45" s="30" customFormat="1" ht="3" customHeight="1">
      <c r="AO2" s="32"/>
      <c r="AP2" s="32"/>
      <c r="AQ2" s="32"/>
      <c r="AR2" s="32"/>
      <c r="AS2" s="32"/>
    </row>
    <row r="3" spans="1:45" s="30" customFormat="1" ht="16.5">
      <c r="A3" s="23"/>
      <c r="B3" s="233" t="s">
        <v>195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</row>
    <row r="4" spans="1:45" s="30" customFormat="1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5" s="30" customFormat="1" ht="12" customHeight="1">
      <c r="A5" s="23"/>
      <c r="B5" s="210" t="s">
        <v>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2"/>
    </row>
    <row r="6" spans="1:45" s="30" customFormat="1" ht="5.25" customHeight="1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48"/>
    </row>
    <row r="7" spans="1:45" s="30" customFormat="1" ht="13.5" customHeight="1">
      <c r="B7" s="31"/>
      <c r="C7" s="32" t="s">
        <v>80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48"/>
    </row>
    <row r="8" spans="1:45" s="30" customFormat="1" ht="11.25" customHeight="1">
      <c r="B8" s="31"/>
      <c r="C8" s="225" t="s">
        <v>78</v>
      </c>
      <c r="D8" s="225"/>
      <c r="E8" s="225"/>
      <c r="F8" s="225"/>
      <c r="G8" s="225"/>
      <c r="H8" s="225"/>
      <c r="I8" s="225"/>
      <c r="J8" s="228"/>
      <c r="K8" s="228"/>
      <c r="L8" s="228"/>
      <c r="M8" s="228"/>
      <c r="N8" s="228"/>
      <c r="O8" s="228"/>
      <c r="P8" s="228"/>
      <c r="Q8" s="32"/>
      <c r="R8" s="32"/>
      <c r="S8" s="232" t="s">
        <v>79</v>
      </c>
      <c r="T8" s="232"/>
      <c r="U8" s="232"/>
      <c r="V8" s="232"/>
      <c r="W8" s="232"/>
      <c r="X8" s="232"/>
      <c r="Y8" s="228"/>
      <c r="Z8" s="228"/>
      <c r="AA8" s="228"/>
      <c r="AB8" s="228"/>
      <c r="AC8" s="228"/>
      <c r="AD8" s="228"/>
      <c r="AE8" s="52"/>
      <c r="AF8" s="53"/>
      <c r="AG8" s="216" t="s">
        <v>72</v>
      </c>
      <c r="AH8" s="216"/>
      <c r="AI8" s="216"/>
      <c r="AJ8" s="217"/>
      <c r="AK8" s="222" t="e">
        <f>J8/Y8</f>
        <v>#DIV/0!</v>
      </c>
      <c r="AL8" s="222"/>
      <c r="AM8" s="222"/>
      <c r="AN8" s="222"/>
      <c r="AO8" s="222"/>
      <c r="AP8" s="222"/>
      <c r="AQ8" s="32"/>
      <c r="AR8" s="48"/>
    </row>
    <row r="9" spans="1:45" s="30" customFormat="1" ht="11.25" customHeight="1">
      <c r="B9" s="31"/>
      <c r="C9" s="226"/>
      <c r="D9" s="226"/>
      <c r="E9" s="226"/>
      <c r="F9" s="226"/>
      <c r="G9" s="226"/>
      <c r="H9" s="226"/>
      <c r="I9" s="226"/>
      <c r="J9" s="228"/>
      <c r="K9" s="228"/>
      <c r="L9" s="228"/>
      <c r="M9" s="228"/>
      <c r="N9" s="228"/>
      <c r="O9" s="228"/>
      <c r="P9" s="228"/>
      <c r="Q9" s="32"/>
      <c r="R9" s="52"/>
      <c r="S9" s="232"/>
      <c r="T9" s="232"/>
      <c r="U9" s="232"/>
      <c r="V9" s="232"/>
      <c r="W9" s="232"/>
      <c r="X9" s="232"/>
      <c r="Y9" s="228"/>
      <c r="Z9" s="228"/>
      <c r="AA9" s="228"/>
      <c r="AB9" s="228"/>
      <c r="AC9" s="228"/>
      <c r="AD9" s="228"/>
      <c r="AE9" s="52"/>
      <c r="AF9" s="53"/>
      <c r="AG9" s="218"/>
      <c r="AH9" s="218"/>
      <c r="AI9" s="218"/>
      <c r="AJ9" s="219"/>
      <c r="AK9" s="222"/>
      <c r="AL9" s="222"/>
      <c r="AM9" s="222"/>
      <c r="AN9" s="222"/>
      <c r="AO9" s="222"/>
      <c r="AP9" s="222"/>
      <c r="AQ9" s="32"/>
      <c r="AR9" s="48"/>
    </row>
    <row r="10" spans="1:45" s="30" customFormat="1" ht="11.25" customHeight="1">
      <c r="B10" s="31"/>
      <c r="C10" s="227"/>
      <c r="D10" s="227"/>
      <c r="E10" s="227"/>
      <c r="F10" s="227"/>
      <c r="G10" s="227"/>
      <c r="H10" s="227"/>
      <c r="I10" s="227"/>
      <c r="J10" s="228"/>
      <c r="K10" s="228"/>
      <c r="L10" s="228"/>
      <c r="M10" s="228"/>
      <c r="N10" s="228"/>
      <c r="O10" s="228"/>
      <c r="P10" s="228"/>
      <c r="Q10" s="32" t="s">
        <v>70</v>
      </c>
      <c r="R10" s="52"/>
      <c r="S10" s="232"/>
      <c r="T10" s="232"/>
      <c r="U10" s="232"/>
      <c r="V10" s="232"/>
      <c r="W10" s="232"/>
      <c r="X10" s="232"/>
      <c r="Y10" s="228"/>
      <c r="Z10" s="228"/>
      <c r="AA10" s="228"/>
      <c r="AB10" s="228"/>
      <c r="AC10" s="228"/>
      <c r="AD10" s="228"/>
      <c r="AE10" s="32" t="s">
        <v>71</v>
      </c>
      <c r="AF10" s="53"/>
      <c r="AG10" s="220"/>
      <c r="AH10" s="220"/>
      <c r="AI10" s="220"/>
      <c r="AJ10" s="221"/>
      <c r="AK10" s="222"/>
      <c r="AL10" s="222"/>
      <c r="AM10" s="222"/>
      <c r="AN10" s="222"/>
      <c r="AO10" s="222"/>
      <c r="AP10" s="222"/>
      <c r="AQ10" s="32" t="s">
        <v>70</v>
      </c>
      <c r="AR10" s="48"/>
    </row>
    <row r="11" spans="1:45" s="30" customFormat="1" ht="6" customHeight="1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48"/>
    </row>
    <row r="12" spans="1:45" s="30" customFormat="1" ht="13.5" customHeight="1">
      <c r="A12" s="23"/>
      <c r="B12" s="213" t="s">
        <v>73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5"/>
    </row>
    <row r="13" spans="1:45" s="30" customFormat="1" ht="17.25" customHeight="1">
      <c r="B13" s="31" t="s">
        <v>228</v>
      </c>
      <c r="C13" s="32" t="s">
        <v>229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48"/>
    </row>
    <row r="14" spans="1:45" s="30" customFormat="1" ht="13.5" customHeight="1">
      <c r="B14" s="31"/>
      <c r="C14" s="32" t="s">
        <v>81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54"/>
      <c r="U14" s="54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48"/>
    </row>
    <row r="15" spans="1:45" s="30" customFormat="1" ht="13.5" customHeight="1">
      <c r="B15" s="31"/>
      <c r="C15" s="223" t="s">
        <v>74</v>
      </c>
      <c r="D15" s="216"/>
      <c r="E15" s="216"/>
      <c r="F15" s="216"/>
      <c r="G15" s="217"/>
      <c r="H15" s="228"/>
      <c r="I15" s="228"/>
      <c r="J15" s="228"/>
      <c r="K15" s="228"/>
      <c r="L15" s="228"/>
      <c r="M15" s="228"/>
      <c r="N15" s="228"/>
      <c r="O15" s="228"/>
      <c r="P15" s="228"/>
      <c r="Q15" s="54"/>
      <c r="R15" s="32"/>
      <c r="S15" s="223" t="s">
        <v>75</v>
      </c>
      <c r="T15" s="216"/>
      <c r="U15" s="216"/>
      <c r="V15" s="216"/>
      <c r="W15" s="217"/>
      <c r="X15" s="234"/>
      <c r="Y15" s="235"/>
      <c r="Z15" s="235"/>
      <c r="AA15" s="235"/>
      <c r="AB15" s="235"/>
      <c r="AC15" s="235"/>
      <c r="AD15" s="236"/>
      <c r="AE15" s="32"/>
      <c r="AF15" s="32"/>
      <c r="AG15" s="229" t="s">
        <v>76</v>
      </c>
      <c r="AH15" s="229"/>
      <c r="AI15" s="230">
        <f>H15-X15</f>
        <v>0</v>
      </c>
      <c r="AJ15" s="230"/>
      <c r="AK15" s="230"/>
      <c r="AL15" s="230"/>
      <c r="AM15" s="230"/>
      <c r="AN15" s="230"/>
      <c r="AO15" s="230"/>
      <c r="AP15" s="230"/>
      <c r="AQ15" s="32"/>
      <c r="AR15" s="48"/>
    </row>
    <row r="16" spans="1:45" s="30" customFormat="1" ht="13.5" customHeight="1">
      <c r="B16" s="31"/>
      <c r="C16" s="224"/>
      <c r="D16" s="220"/>
      <c r="E16" s="220"/>
      <c r="F16" s="220"/>
      <c r="G16" s="221"/>
      <c r="H16" s="228"/>
      <c r="I16" s="228"/>
      <c r="J16" s="228"/>
      <c r="K16" s="228"/>
      <c r="L16" s="228"/>
      <c r="M16" s="228"/>
      <c r="N16" s="228"/>
      <c r="O16" s="228"/>
      <c r="P16" s="228"/>
      <c r="Q16" s="55" t="s">
        <v>77</v>
      </c>
      <c r="R16" s="32"/>
      <c r="S16" s="224"/>
      <c r="T16" s="220"/>
      <c r="U16" s="220"/>
      <c r="V16" s="220"/>
      <c r="W16" s="221"/>
      <c r="X16" s="237"/>
      <c r="Y16" s="238"/>
      <c r="Z16" s="238"/>
      <c r="AA16" s="238"/>
      <c r="AB16" s="238"/>
      <c r="AC16" s="238"/>
      <c r="AD16" s="239"/>
      <c r="AE16" s="54" t="s">
        <v>77</v>
      </c>
      <c r="AF16" s="32"/>
      <c r="AG16" s="229"/>
      <c r="AH16" s="229"/>
      <c r="AI16" s="230"/>
      <c r="AJ16" s="230"/>
      <c r="AK16" s="230"/>
      <c r="AL16" s="230"/>
      <c r="AM16" s="230"/>
      <c r="AN16" s="230"/>
      <c r="AO16" s="230"/>
      <c r="AP16" s="230"/>
      <c r="AQ16" s="32" t="s">
        <v>77</v>
      </c>
      <c r="AR16" s="48"/>
    </row>
    <row r="17" spans="1:44" s="30" customFormat="1" ht="4.5" customHeight="1">
      <c r="B17" s="31"/>
      <c r="C17" s="32"/>
      <c r="D17" s="32"/>
      <c r="E17" s="32"/>
      <c r="F17" s="32"/>
      <c r="G17" s="32"/>
      <c r="H17" s="32"/>
      <c r="I17" s="56"/>
      <c r="J17" s="32"/>
      <c r="K17" s="32"/>
      <c r="L17" s="32"/>
      <c r="M17" s="32"/>
      <c r="N17" s="32"/>
      <c r="O17" s="32"/>
      <c r="P17" s="32"/>
      <c r="Q17" s="32"/>
      <c r="R17" s="32"/>
      <c r="S17" s="56"/>
      <c r="T17" s="56"/>
      <c r="U17" s="56"/>
      <c r="V17" s="56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48"/>
    </row>
    <row r="18" spans="1:44" s="30" customFormat="1" ht="13.5" customHeight="1">
      <c r="B18" s="31"/>
      <c r="C18" s="32" t="s">
        <v>82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56"/>
      <c r="T18" s="56"/>
      <c r="U18" s="56"/>
      <c r="V18" s="56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48"/>
    </row>
    <row r="19" spans="1:44" s="30" customFormat="1" ht="13.5" customHeight="1">
      <c r="B19" s="31"/>
      <c r="C19" s="223" t="s">
        <v>74</v>
      </c>
      <c r="D19" s="216"/>
      <c r="E19" s="216"/>
      <c r="F19" s="216"/>
      <c r="G19" s="217"/>
      <c r="H19" s="228"/>
      <c r="I19" s="228"/>
      <c r="J19" s="228"/>
      <c r="K19" s="228"/>
      <c r="L19" s="228"/>
      <c r="M19" s="228"/>
      <c r="N19" s="228"/>
      <c r="O19" s="228"/>
      <c r="P19" s="228"/>
      <c r="Q19" s="54"/>
      <c r="R19" s="53"/>
      <c r="S19" s="223" t="s">
        <v>75</v>
      </c>
      <c r="T19" s="216"/>
      <c r="U19" s="216"/>
      <c r="V19" s="216"/>
      <c r="W19" s="217"/>
      <c r="X19" s="234"/>
      <c r="Y19" s="235"/>
      <c r="Z19" s="235"/>
      <c r="AA19" s="235"/>
      <c r="AB19" s="235"/>
      <c r="AC19" s="235"/>
      <c r="AD19" s="236"/>
      <c r="AE19" s="57"/>
      <c r="AF19" s="57"/>
      <c r="AG19" s="229" t="s">
        <v>76</v>
      </c>
      <c r="AH19" s="229"/>
      <c r="AI19" s="230">
        <f>H19-X19</f>
        <v>0</v>
      </c>
      <c r="AJ19" s="230"/>
      <c r="AK19" s="230"/>
      <c r="AL19" s="230"/>
      <c r="AM19" s="230"/>
      <c r="AN19" s="230"/>
      <c r="AO19" s="230"/>
      <c r="AP19" s="230"/>
      <c r="AQ19" s="32"/>
      <c r="AR19" s="48"/>
    </row>
    <row r="20" spans="1:44" s="30" customFormat="1" ht="13.5" customHeight="1">
      <c r="B20" s="31"/>
      <c r="C20" s="224"/>
      <c r="D20" s="220"/>
      <c r="E20" s="220"/>
      <c r="F20" s="220"/>
      <c r="G20" s="221"/>
      <c r="H20" s="228"/>
      <c r="I20" s="228"/>
      <c r="J20" s="228"/>
      <c r="K20" s="228"/>
      <c r="L20" s="228"/>
      <c r="M20" s="228"/>
      <c r="N20" s="228"/>
      <c r="O20" s="228"/>
      <c r="P20" s="228"/>
      <c r="Q20" s="55" t="s">
        <v>77</v>
      </c>
      <c r="R20" s="53"/>
      <c r="S20" s="224"/>
      <c r="T20" s="220"/>
      <c r="U20" s="220"/>
      <c r="V20" s="220"/>
      <c r="W20" s="221"/>
      <c r="X20" s="237"/>
      <c r="Y20" s="238"/>
      <c r="Z20" s="238"/>
      <c r="AA20" s="238"/>
      <c r="AB20" s="238"/>
      <c r="AC20" s="238"/>
      <c r="AD20" s="239"/>
      <c r="AE20" s="54" t="s">
        <v>77</v>
      </c>
      <c r="AF20" s="57"/>
      <c r="AG20" s="229"/>
      <c r="AH20" s="229"/>
      <c r="AI20" s="230"/>
      <c r="AJ20" s="230"/>
      <c r="AK20" s="230"/>
      <c r="AL20" s="230"/>
      <c r="AM20" s="230"/>
      <c r="AN20" s="230"/>
      <c r="AO20" s="230"/>
      <c r="AP20" s="230"/>
      <c r="AQ20" s="32" t="s">
        <v>77</v>
      </c>
      <c r="AR20" s="48"/>
    </row>
    <row r="21" spans="1:44" s="30" customFormat="1" ht="6" customHeight="1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60"/>
    </row>
    <row r="22" spans="1:44" s="30" customFormat="1" ht="13.5" customHeight="1">
      <c r="A22" s="23"/>
      <c r="B22" s="213" t="s">
        <v>83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5"/>
    </row>
    <row r="23" spans="1:44" s="30" customFormat="1" ht="6.75" customHeight="1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/>
    </row>
    <row r="24" spans="1:44" s="30" customFormat="1" ht="13.5" customHeight="1">
      <c r="B24" s="31"/>
      <c r="C24" s="32" t="s">
        <v>196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R24" s="48"/>
    </row>
    <row r="25" spans="1:44" s="30" customFormat="1" ht="10.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R25" s="48"/>
    </row>
    <row r="26" spans="1:44" s="30" customFormat="1" ht="13.5" customHeight="1">
      <c r="B26" s="31"/>
      <c r="C26" s="209" t="s">
        <v>135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32"/>
      <c r="Q26" s="209" t="s">
        <v>203</v>
      </c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32"/>
      <c r="AE26" s="209" t="s">
        <v>147</v>
      </c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48"/>
    </row>
    <row r="27" spans="1:44" s="30" customFormat="1" ht="13.5" customHeight="1">
      <c r="B27" s="31"/>
      <c r="C27" s="33" t="s">
        <v>167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32"/>
      <c r="Q27" s="98" t="s">
        <v>168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 t="s">
        <v>87</v>
      </c>
      <c r="AC27" s="26" t="s">
        <v>85</v>
      </c>
      <c r="AD27" s="32"/>
      <c r="AE27" s="33" t="s">
        <v>171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 t="s">
        <v>87</v>
      </c>
      <c r="AQ27" s="26" t="s">
        <v>85</v>
      </c>
      <c r="AR27" s="48"/>
    </row>
    <row r="28" spans="1:44" s="30" customFormat="1" ht="13.5" customHeight="1">
      <c r="B28" s="31"/>
      <c r="C28" s="27" t="s">
        <v>88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 t="s">
        <v>87</v>
      </c>
      <c r="O28" s="29" t="s">
        <v>85</v>
      </c>
      <c r="P28" s="32"/>
      <c r="Q28" s="34" t="s">
        <v>169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32"/>
      <c r="AE28" s="27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  <c r="AR28" s="48"/>
    </row>
    <row r="29" spans="1:44" s="30" customFormat="1" ht="13.5" customHeight="1">
      <c r="B29" s="31"/>
      <c r="C29" s="27" t="s">
        <v>101</v>
      </c>
      <c r="D29" s="28"/>
      <c r="E29" s="28"/>
      <c r="F29" s="28"/>
      <c r="G29" s="28"/>
      <c r="H29" s="28"/>
      <c r="I29" s="28"/>
      <c r="J29" s="28" t="s">
        <v>130</v>
      </c>
      <c r="K29" s="28"/>
      <c r="L29" s="28"/>
      <c r="M29" s="28"/>
      <c r="N29" s="28"/>
      <c r="O29" s="29"/>
      <c r="P29" s="32"/>
      <c r="Q29" s="34" t="s">
        <v>170</v>
      </c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2"/>
      <c r="AE29" s="27" t="s">
        <v>99</v>
      </c>
      <c r="AF29" s="28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6"/>
      <c r="AR29" s="48"/>
    </row>
    <row r="30" spans="1:44" s="30" customFormat="1" ht="13.5" customHeight="1">
      <c r="B30" s="31"/>
      <c r="C30" s="27"/>
      <c r="D30" s="28"/>
      <c r="E30" s="28"/>
      <c r="F30" s="28"/>
      <c r="G30" s="28"/>
      <c r="H30" s="28"/>
      <c r="I30" s="28"/>
      <c r="J30" s="28" t="s">
        <v>130</v>
      </c>
      <c r="K30" s="28"/>
      <c r="L30" s="28"/>
      <c r="M30" s="28"/>
      <c r="N30" s="28"/>
      <c r="O30" s="29"/>
      <c r="P30" s="32"/>
      <c r="Q30" s="27" t="s">
        <v>96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9"/>
      <c r="AD30" s="32"/>
      <c r="AE30" s="27" t="s">
        <v>163</v>
      </c>
      <c r="AF30" s="28"/>
      <c r="AG30" s="35"/>
      <c r="AH30" s="35"/>
      <c r="AI30" s="35"/>
      <c r="AJ30" s="37"/>
      <c r="AK30" s="35"/>
      <c r="AL30" s="35"/>
      <c r="AM30" s="35"/>
      <c r="AN30" s="35"/>
      <c r="AO30" s="35"/>
      <c r="AP30" s="35"/>
      <c r="AQ30" s="36"/>
      <c r="AR30" s="48"/>
    </row>
    <row r="31" spans="1:44" s="30" customFormat="1" ht="13.5" customHeight="1">
      <c r="B31" s="31"/>
      <c r="C31" s="27" t="s">
        <v>102</v>
      </c>
      <c r="D31" s="28"/>
      <c r="E31" s="28"/>
      <c r="F31" s="28"/>
      <c r="G31" s="28"/>
      <c r="H31" s="28"/>
      <c r="I31" s="28" t="s">
        <v>130</v>
      </c>
      <c r="J31" s="28"/>
      <c r="K31" s="28"/>
      <c r="L31" s="28"/>
      <c r="M31" s="28"/>
      <c r="N31" s="28"/>
      <c r="O31" s="29"/>
      <c r="P31" s="32"/>
      <c r="Q31" s="27" t="s">
        <v>97</v>
      </c>
      <c r="R31" s="28"/>
      <c r="S31" s="28"/>
      <c r="T31" s="28"/>
      <c r="U31" s="28"/>
      <c r="V31" s="28" t="s">
        <v>130</v>
      </c>
      <c r="W31" s="28"/>
      <c r="X31" s="28"/>
      <c r="Y31" s="28"/>
      <c r="Z31" s="28"/>
      <c r="AA31" s="28"/>
      <c r="AB31" s="28"/>
      <c r="AC31" s="29"/>
      <c r="AD31" s="32"/>
      <c r="AE31" s="27" t="s">
        <v>98</v>
      </c>
      <c r="AF31" s="28"/>
      <c r="AG31" s="35"/>
      <c r="AH31" s="35"/>
      <c r="AI31" s="35"/>
      <c r="AJ31" s="28" t="s">
        <v>130</v>
      </c>
      <c r="AK31" s="35"/>
      <c r="AL31" s="35"/>
      <c r="AM31" s="35"/>
      <c r="AN31" s="35"/>
      <c r="AO31" s="35"/>
      <c r="AP31" s="35"/>
      <c r="AQ31" s="36"/>
      <c r="AR31" s="48"/>
    </row>
    <row r="32" spans="1:44" s="30" customFormat="1" ht="13.5" customHeight="1">
      <c r="B32" s="31"/>
      <c r="C32" s="27"/>
      <c r="D32" s="28"/>
      <c r="E32" s="28"/>
      <c r="F32" s="28"/>
      <c r="G32" s="28"/>
      <c r="H32" s="28"/>
      <c r="I32" s="28" t="s">
        <v>130</v>
      </c>
      <c r="J32" s="28"/>
      <c r="K32" s="28"/>
      <c r="L32" s="28"/>
      <c r="M32" s="28"/>
      <c r="N32" s="28"/>
      <c r="O32" s="29"/>
      <c r="P32" s="32"/>
      <c r="Q32" s="27" t="s">
        <v>121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9"/>
      <c r="AD32" s="32"/>
      <c r="AE32" s="27"/>
      <c r="AF32" s="28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6"/>
      <c r="AR32" s="48"/>
    </row>
    <row r="33" spans="1:44" s="30" customFormat="1" ht="13.5" customHeight="1">
      <c r="B33" s="31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32"/>
      <c r="Q33" s="27" t="s">
        <v>98</v>
      </c>
      <c r="R33" s="28"/>
      <c r="S33" s="28"/>
      <c r="T33" s="28"/>
      <c r="U33" s="28"/>
      <c r="V33" s="28" t="s">
        <v>130</v>
      </c>
      <c r="W33" s="28"/>
      <c r="X33" s="28"/>
      <c r="Y33" s="28"/>
      <c r="Z33" s="28"/>
      <c r="AA33" s="28"/>
      <c r="AB33" s="28"/>
      <c r="AC33" s="29"/>
      <c r="AD33" s="32"/>
      <c r="AE33" s="38"/>
      <c r="AF33" s="39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2"/>
      <c r="AR33" s="48"/>
    </row>
    <row r="34" spans="1:44" s="30" customFormat="1" ht="13.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48"/>
    </row>
    <row r="35" spans="1:44" s="30" customFormat="1" ht="13.5" customHeight="1">
      <c r="B35" s="31"/>
      <c r="C35" s="209" t="s">
        <v>148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32"/>
      <c r="Q35" s="209" t="s">
        <v>138</v>
      </c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32"/>
      <c r="AE35" s="209" t="s">
        <v>149</v>
      </c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48"/>
    </row>
    <row r="36" spans="1:44" s="30" customFormat="1" ht="13.5" customHeight="1">
      <c r="A36" s="32"/>
      <c r="B36" s="31"/>
      <c r="C36" s="24" t="s">
        <v>172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 t="s">
        <v>87</v>
      </c>
      <c r="O36" s="26" t="s">
        <v>85</v>
      </c>
      <c r="P36" s="32"/>
      <c r="Q36" s="33" t="s">
        <v>173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 t="s">
        <v>87</v>
      </c>
      <c r="AC36" s="26" t="s">
        <v>85</v>
      </c>
      <c r="AD36" s="32"/>
      <c r="AE36" s="33" t="s">
        <v>174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 t="s">
        <v>87</v>
      </c>
      <c r="AQ36" s="26" t="s">
        <v>85</v>
      </c>
      <c r="AR36" s="48"/>
    </row>
    <row r="37" spans="1:44" s="30" customFormat="1" ht="13.5" customHeight="1">
      <c r="A37" s="32"/>
      <c r="B37" s="31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32"/>
      <c r="Q37" s="27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9"/>
      <c r="AD37" s="32"/>
      <c r="AE37" s="27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9"/>
      <c r="AR37" s="48"/>
    </row>
    <row r="38" spans="1:44" s="30" customFormat="1" ht="13.5" customHeight="1">
      <c r="A38" s="32"/>
      <c r="B38" s="31"/>
      <c r="C38" s="27" t="s">
        <v>99</v>
      </c>
      <c r="D38" s="2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/>
      <c r="P38" s="32"/>
      <c r="Q38" s="27" t="s">
        <v>99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9"/>
      <c r="AD38" s="32"/>
      <c r="AE38" s="27" t="s">
        <v>99</v>
      </c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  <c r="AR38" s="48"/>
    </row>
    <row r="39" spans="1:44" s="30" customFormat="1" ht="13.5" customHeight="1">
      <c r="A39" s="32"/>
      <c r="B39" s="31"/>
      <c r="C39" s="27" t="s">
        <v>158</v>
      </c>
      <c r="D39" s="2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2"/>
      <c r="Q39" s="27" t="s">
        <v>161</v>
      </c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9"/>
      <c r="AD39" s="32"/>
      <c r="AE39" s="27" t="s">
        <v>159</v>
      </c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9"/>
      <c r="AR39" s="48"/>
    </row>
    <row r="40" spans="1:44" s="30" customFormat="1" ht="13.5" customHeight="1">
      <c r="A40" s="32"/>
      <c r="B40" s="31"/>
      <c r="C40" s="27" t="s">
        <v>98</v>
      </c>
      <c r="D40" s="28"/>
      <c r="E40" s="35"/>
      <c r="F40" s="35"/>
      <c r="G40" s="35"/>
      <c r="H40" s="28" t="s">
        <v>130</v>
      </c>
      <c r="I40" s="35"/>
      <c r="J40" s="35"/>
      <c r="K40" s="35"/>
      <c r="L40" s="35"/>
      <c r="M40" s="35"/>
      <c r="N40" s="35"/>
      <c r="O40" s="36"/>
      <c r="P40" s="32"/>
      <c r="Q40" s="27" t="s">
        <v>98</v>
      </c>
      <c r="R40" s="28"/>
      <c r="S40" s="28"/>
      <c r="T40" s="28"/>
      <c r="U40" s="28"/>
      <c r="V40" s="28" t="s">
        <v>130</v>
      </c>
      <c r="W40" s="28"/>
      <c r="X40" s="28"/>
      <c r="Y40" s="28"/>
      <c r="Z40" s="28"/>
      <c r="AA40" s="28"/>
      <c r="AB40" s="28"/>
      <c r="AC40" s="29"/>
      <c r="AD40" s="32"/>
      <c r="AE40" s="27" t="s">
        <v>160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9"/>
      <c r="AR40" s="48"/>
    </row>
    <row r="41" spans="1:44" s="30" customFormat="1" ht="13.5" customHeight="1">
      <c r="A41" s="32"/>
      <c r="B41" s="31"/>
      <c r="C41" s="27"/>
      <c r="D41" s="2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/>
      <c r="P41" s="32"/>
      <c r="Q41" s="27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32"/>
      <c r="AE41" s="27" t="s">
        <v>98</v>
      </c>
      <c r="AF41" s="28"/>
      <c r="AG41" s="28"/>
      <c r="AH41" s="28"/>
      <c r="AI41" s="28"/>
      <c r="AJ41" s="28" t="s">
        <v>130</v>
      </c>
      <c r="AK41" s="28"/>
      <c r="AL41" s="28"/>
      <c r="AM41" s="28"/>
      <c r="AN41" s="28"/>
      <c r="AO41" s="28"/>
      <c r="AP41" s="28"/>
      <c r="AQ41" s="29"/>
      <c r="AR41" s="48"/>
    </row>
    <row r="42" spans="1:44" s="30" customFormat="1" ht="13.5" customHeight="1">
      <c r="A42" s="32"/>
      <c r="B42" s="31"/>
      <c r="C42" s="38"/>
      <c r="D42" s="39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  <c r="P42" s="32"/>
      <c r="Q42" s="38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0"/>
      <c r="AD42" s="32"/>
      <c r="AE42" s="38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40"/>
      <c r="AR42" s="48"/>
    </row>
    <row r="43" spans="1:44" s="30" customFormat="1" ht="13.5" customHeight="1">
      <c r="A43" s="32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48"/>
    </row>
    <row r="44" spans="1:44" s="30" customFormat="1" ht="13.5" customHeight="1">
      <c r="A44" s="32"/>
      <c r="B44" s="31"/>
      <c r="C44" s="209" t="s">
        <v>139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32"/>
      <c r="Q44" s="209" t="s">
        <v>140</v>
      </c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32"/>
      <c r="AR44" s="48"/>
    </row>
    <row r="45" spans="1:44" s="30" customFormat="1" ht="13.5" customHeight="1">
      <c r="A45" s="32"/>
      <c r="B45" s="31"/>
      <c r="C45" s="24" t="s">
        <v>175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 t="s">
        <v>87</v>
      </c>
      <c r="O45" s="26" t="s">
        <v>85</v>
      </c>
      <c r="P45" s="32"/>
      <c r="Q45" s="33" t="s">
        <v>177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 t="s">
        <v>87</v>
      </c>
      <c r="AC45" s="26" t="s">
        <v>85</v>
      </c>
      <c r="AD45" s="32"/>
      <c r="AR45" s="48"/>
    </row>
    <row r="46" spans="1:44" s="30" customFormat="1" ht="13.5" customHeight="1">
      <c r="B46" s="31"/>
      <c r="C46" s="27" t="s">
        <v>176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 t="s">
        <v>87</v>
      </c>
      <c r="O46" s="29" t="s">
        <v>85</v>
      </c>
      <c r="P46" s="32"/>
      <c r="Q46" s="27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9"/>
      <c r="AD46" s="32"/>
      <c r="AR46" s="48"/>
    </row>
    <row r="47" spans="1:44" s="30" customFormat="1" ht="13.5" customHeight="1">
      <c r="B47" s="31"/>
      <c r="C47" s="27" t="s">
        <v>155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32"/>
      <c r="Q47" s="27" t="s">
        <v>164</v>
      </c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9"/>
      <c r="AD47" s="32"/>
      <c r="AR47" s="48"/>
    </row>
    <row r="48" spans="1:44" s="30" customFormat="1" ht="13.5" customHeight="1">
      <c r="B48" s="31"/>
      <c r="C48" s="27" t="s">
        <v>157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32"/>
      <c r="Q48" s="27" t="s">
        <v>156</v>
      </c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  <c r="AD48" s="32"/>
      <c r="AR48" s="48"/>
    </row>
    <row r="49" spans="1:44" s="30" customFormat="1" ht="13.5" customHeight="1">
      <c r="B49" s="31"/>
      <c r="C49" s="27" t="s">
        <v>156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32"/>
      <c r="Q49" s="27" t="s">
        <v>121</v>
      </c>
      <c r="R49" s="28"/>
      <c r="S49" s="28"/>
      <c r="T49" s="28"/>
      <c r="U49" s="28"/>
      <c r="W49" s="28"/>
      <c r="X49" s="28"/>
      <c r="Y49" s="28"/>
      <c r="Z49" s="28"/>
      <c r="AA49" s="28"/>
      <c r="AB49" s="28"/>
      <c r="AC49" s="29"/>
      <c r="AD49" s="32"/>
      <c r="AR49" s="48"/>
    </row>
    <row r="50" spans="1:44" s="30" customFormat="1" ht="13.5" customHeight="1">
      <c r="B50" s="31"/>
      <c r="C50" s="27" t="s">
        <v>100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32"/>
      <c r="Q50" s="27" t="s">
        <v>98</v>
      </c>
      <c r="R50" s="28"/>
      <c r="S50" s="28"/>
      <c r="T50" s="28"/>
      <c r="U50" s="28"/>
      <c r="V50" s="28" t="s">
        <v>130</v>
      </c>
      <c r="W50" s="28"/>
      <c r="X50" s="28"/>
      <c r="Y50" s="28"/>
      <c r="Z50" s="28"/>
      <c r="AA50" s="28"/>
      <c r="AB50" s="28"/>
      <c r="AC50" s="29"/>
      <c r="AD50" s="32"/>
      <c r="AR50" s="48"/>
    </row>
    <row r="51" spans="1:44" s="30" customFormat="1" ht="13.5" customHeight="1">
      <c r="B51" s="31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  <c r="P51" s="32"/>
      <c r="Q51" s="38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40"/>
      <c r="AD51" s="32"/>
      <c r="AE51" s="43" t="s">
        <v>152</v>
      </c>
      <c r="AR51" s="48"/>
    </row>
    <row r="52" spans="1:44" s="30" customFormat="1" ht="13.5" customHeight="1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60"/>
    </row>
    <row r="53" spans="1:44" s="30" customFormat="1" ht="13.5" customHeight="1">
      <c r="A53" s="23"/>
      <c r="B53" s="213" t="s">
        <v>89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5"/>
    </row>
    <row r="54" spans="1:44" s="30" customFormat="1" ht="6.75" customHeight="1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3"/>
    </row>
    <row r="55" spans="1:44" s="30" customFormat="1" ht="13.5" customHeight="1">
      <c r="B55" s="31"/>
      <c r="C55" s="32" t="s">
        <v>197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48"/>
    </row>
    <row r="56" spans="1:44" s="30" customFormat="1" ht="13.5" customHeight="1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48"/>
    </row>
    <row r="57" spans="1:44" s="30" customFormat="1" ht="13.5" customHeight="1">
      <c r="B57" s="31"/>
      <c r="C57" s="209" t="s">
        <v>90</v>
      </c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32"/>
      <c r="Q57" s="209" t="s">
        <v>91</v>
      </c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32"/>
      <c r="AE57" s="209" t="s">
        <v>92</v>
      </c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48"/>
    </row>
    <row r="58" spans="1:44" s="30" customFormat="1" ht="13.5" customHeight="1">
      <c r="B58" s="31"/>
      <c r="C58" s="44" t="s">
        <v>178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6"/>
      <c r="P58" s="32"/>
      <c r="Q58" s="33" t="s">
        <v>180</v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32"/>
      <c r="AE58" s="47" t="s">
        <v>182</v>
      </c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6"/>
      <c r="AR58" s="48"/>
    </row>
    <row r="59" spans="1:44" s="30" customFormat="1" ht="13.5" customHeight="1">
      <c r="B59" s="31"/>
      <c r="C59" s="27" t="s">
        <v>179</v>
      </c>
      <c r="D59" s="28"/>
      <c r="E59" s="28"/>
      <c r="F59" s="28"/>
      <c r="G59" s="28"/>
      <c r="H59" s="49" t="s">
        <v>117</v>
      </c>
      <c r="I59" s="28"/>
      <c r="J59" s="28"/>
      <c r="K59" s="28"/>
      <c r="L59" s="28"/>
      <c r="M59" s="28"/>
      <c r="N59" s="28"/>
      <c r="O59" s="29"/>
      <c r="P59" s="32"/>
      <c r="Q59" s="27" t="s">
        <v>181</v>
      </c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 t="s">
        <v>87</v>
      </c>
      <c r="AC59" s="29" t="s">
        <v>93</v>
      </c>
      <c r="AD59" s="32"/>
      <c r="AE59" s="50" t="s">
        <v>183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9"/>
      <c r="AR59" s="48"/>
    </row>
    <row r="60" spans="1:44" s="30" customFormat="1" ht="13.5" customHeight="1">
      <c r="B60" s="31"/>
      <c r="C60" s="27" t="s">
        <v>94</v>
      </c>
      <c r="D60" s="28"/>
      <c r="E60" s="28"/>
      <c r="F60" s="28"/>
      <c r="G60" s="28"/>
      <c r="H60" s="28"/>
      <c r="I60" s="28" t="s">
        <v>84</v>
      </c>
      <c r="J60" s="28"/>
      <c r="K60" s="28"/>
      <c r="L60" s="28"/>
      <c r="M60" s="28"/>
      <c r="N60" s="28" t="s">
        <v>87</v>
      </c>
      <c r="O60" s="29" t="s">
        <v>71</v>
      </c>
      <c r="P60" s="32"/>
      <c r="Q60" s="51" t="s">
        <v>103</v>
      </c>
      <c r="R60" s="28"/>
      <c r="S60" s="35"/>
      <c r="T60" s="35"/>
      <c r="U60" s="35"/>
      <c r="V60" s="35"/>
      <c r="W60" s="28" t="s">
        <v>130</v>
      </c>
      <c r="X60" s="35"/>
      <c r="Y60" s="35"/>
      <c r="Z60" s="35"/>
      <c r="AA60" s="35"/>
      <c r="AB60" s="35"/>
      <c r="AC60" s="36"/>
      <c r="AD60" s="32"/>
      <c r="AE60" s="51" t="s">
        <v>104</v>
      </c>
      <c r="AF60" s="28"/>
      <c r="AG60" s="35"/>
      <c r="AH60" s="35"/>
      <c r="AI60" s="35"/>
      <c r="AJ60" s="35"/>
      <c r="AK60" s="28" t="s">
        <v>130</v>
      </c>
      <c r="AL60" s="35"/>
      <c r="AM60" s="35"/>
      <c r="AN60" s="35"/>
      <c r="AO60" s="35"/>
      <c r="AP60" s="35"/>
      <c r="AQ60" s="36"/>
      <c r="AR60" s="48"/>
    </row>
    <row r="61" spans="1:44" s="30" customFormat="1" ht="13.5" customHeight="1">
      <c r="B61" s="31"/>
      <c r="C61" s="50" t="s">
        <v>95</v>
      </c>
      <c r="D61" s="28"/>
      <c r="E61" s="28"/>
      <c r="F61" s="28"/>
      <c r="G61" s="28"/>
      <c r="H61" s="28"/>
      <c r="I61" s="28" t="s">
        <v>84</v>
      </c>
      <c r="J61" s="28"/>
      <c r="K61" s="28"/>
      <c r="L61" s="28"/>
      <c r="M61" s="28"/>
      <c r="N61" s="28" t="s">
        <v>87</v>
      </c>
      <c r="O61" s="29" t="s">
        <v>71</v>
      </c>
      <c r="P61" s="32"/>
      <c r="Q61" s="27" t="s">
        <v>154</v>
      </c>
      <c r="R61" s="28"/>
      <c r="S61" s="35"/>
      <c r="T61" s="35"/>
      <c r="U61" s="35"/>
      <c r="V61" s="35"/>
      <c r="W61" s="35" t="s">
        <v>86</v>
      </c>
      <c r="X61" s="35" t="s">
        <v>19</v>
      </c>
      <c r="Y61" s="35" t="s">
        <v>86</v>
      </c>
      <c r="Z61" s="35" t="s">
        <v>20</v>
      </c>
      <c r="AA61" s="35"/>
      <c r="AB61" s="35"/>
      <c r="AC61" s="36"/>
      <c r="AD61" s="32"/>
      <c r="AE61" s="34" t="s">
        <v>127</v>
      </c>
      <c r="AF61" s="28"/>
      <c r="AG61" s="35"/>
      <c r="AH61" s="35"/>
      <c r="AI61" s="35"/>
      <c r="AJ61" s="35"/>
      <c r="AK61" s="35" t="s">
        <v>86</v>
      </c>
      <c r="AL61" s="35" t="s">
        <v>19</v>
      </c>
      <c r="AM61" s="35" t="s">
        <v>86</v>
      </c>
      <c r="AN61" s="35" t="s">
        <v>20</v>
      </c>
      <c r="AO61" s="35"/>
      <c r="AP61" s="35" t="s">
        <v>86</v>
      </c>
      <c r="AQ61" s="36" t="s">
        <v>71</v>
      </c>
      <c r="AR61" s="48"/>
    </row>
    <row r="62" spans="1:44" s="30" customFormat="1" ht="13.5" customHeight="1">
      <c r="B62" s="31"/>
      <c r="C62" s="51" t="s">
        <v>105</v>
      </c>
      <c r="D62" s="28"/>
      <c r="E62" s="28"/>
      <c r="F62" s="28"/>
      <c r="G62" s="28"/>
      <c r="H62" s="28"/>
      <c r="I62" s="28" t="s">
        <v>130</v>
      </c>
      <c r="J62" s="28"/>
      <c r="K62" s="28"/>
      <c r="L62" s="28"/>
      <c r="M62" s="28"/>
      <c r="N62" s="28"/>
      <c r="O62" s="29"/>
      <c r="P62" s="32"/>
      <c r="Q62" s="27" t="s">
        <v>106</v>
      </c>
      <c r="R62" s="28"/>
      <c r="S62" s="35"/>
      <c r="T62" s="35"/>
      <c r="U62" s="35"/>
      <c r="V62" s="35"/>
      <c r="W62" s="28" t="s">
        <v>130</v>
      </c>
      <c r="X62" s="35"/>
      <c r="Y62" s="35"/>
      <c r="Z62" s="35"/>
      <c r="AA62" s="35"/>
      <c r="AB62" s="35"/>
      <c r="AC62" s="36"/>
      <c r="AD62" s="32"/>
      <c r="AE62" s="51" t="s">
        <v>128</v>
      </c>
      <c r="AF62" s="28"/>
      <c r="AG62" s="35"/>
      <c r="AH62" s="35"/>
      <c r="AI62" s="35"/>
      <c r="AJ62" s="35"/>
      <c r="AK62" s="28" t="s">
        <v>130</v>
      </c>
      <c r="AL62" s="35"/>
      <c r="AM62" s="35"/>
      <c r="AN62" s="35"/>
      <c r="AO62" s="35"/>
      <c r="AP62" s="35"/>
      <c r="AQ62" s="36"/>
      <c r="AR62" s="48"/>
    </row>
    <row r="63" spans="1:44" s="30" customFormat="1" ht="13.5" customHeight="1">
      <c r="B63" s="31"/>
      <c r="C63" s="34" t="s">
        <v>107</v>
      </c>
      <c r="D63" s="28"/>
      <c r="E63" s="28"/>
      <c r="F63" s="28"/>
      <c r="G63" s="28"/>
      <c r="H63" s="28"/>
      <c r="I63" s="28" t="s">
        <v>130</v>
      </c>
      <c r="J63" s="28"/>
      <c r="K63" s="28"/>
      <c r="L63" s="28"/>
      <c r="M63" s="28"/>
      <c r="N63" s="28"/>
      <c r="O63" s="29"/>
      <c r="P63" s="32"/>
      <c r="Q63" s="27" t="s">
        <v>112</v>
      </c>
      <c r="R63" s="28"/>
      <c r="S63" s="35"/>
      <c r="T63" s="35"/>
      <c r="U63" s="35"/>
      <c r="V63" s="35"/>
      <c r="W63" s="35" t="s">
        <v>86</v>
      </c>
      <c r="X63" s="35" t="s">
        <v>19</v>
      </c>
      <c r="Y63" s="35" t="s">
        <v>86</v>
      </c>
      <c r="Z63" s="35" t="s">
        <v>20</v>
      </c>
      <c r="AA63" s="35"/>
      <c r="AB63" s="35"/>
      <c r="AC63" s="36"/>
      <c r="AD63" s="32"/>
      <c r="AE63" s="34" t="s">
        <v>127</v>
      </c>
      <c r="AF63" s="28"/>
      <c r="AG63" s="35"/>
      <c r="AH63" s="35"/>
      <c r="AI63" s="35"/>
      <c r="AJ63" s="35"/>
      <c r="AK63" s="35" t="s">
        <v>86</v>
      </c>
      <c r="AL63" s="35" t="s">
        <v>19</v>
      </c>
      <c r="AM63" s="35" t="s">
        <v>86</v>
      </c>
      <c r="AN63" s="35" t="s">
        <v>20</v>
      </c>
      <c r="AO63" s="35"/>
      <c r="AP63" s="35" t="s">
        <v>86</v>
      </c>
      <c r="AQ63" s="36" t="s">
        <v>71</v>
      </c>
      <c r="AR63" s="48"/>
    </row>
    <row r="64" spans="1:44" s="30" customFormat="1" ht="13.5" customHeight="1">
      <c r="B64" s="31"/>
      <c r="C64" s="38" t="s">
        <v>113</v>
      </c>
      <c r="D64" s="39"/>
      <c r="E64" s="39"/>
      <c r="F64" s="39"/>
      <c r="G64" s="39"/>
      <c r="H64" s="39"/>
      <c r="I64" s="39" t="s">
        <v>87</v>
      </c>
      <c r="J64" s="39" t="s">
        <v>19</v>
      </c>
      <c r="K64" s="39" t="s">
        <v>87</v>
      </c>
      <c r="L64" s="39" t="s">
        <v>20</v>
      </c>
      <c r="M64" s="39"/>
      <c r="N64" s="39" t="s">
        <v>87</v>
      </c>
      <c r="O64" s="40" t="s">
        <v>71</v>
      </c>
      <c r="P64" s="32"/>
      <c r="Q64" s="38" t="s">
        <v>129</v>
      </c>
      <c r="R64" s="39"/>
      <c r="S64" s="41"/>
      <c r="T64" s="41"/>
      <c r="U64" s="41"/>
      <c r="V64" s="41"/>
      <c r="W64" s="28" t="s">
        <v>130</v>
      </c>
      <c r="X64" s="41"/>
      <c r="Y64" s="41"/>
      <c r="Z64" s="41"/>
      <c r="AA64" s="41"/>
      <c r="AB64" s="41"/>
      <c r="AC64" s="42"/>
      <c r="AD64" s="32"/>
      <c r="AE64" s="38"/>
      <c r="AF64" s="39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2"/>
      <c r="AR64" s="48"/>
    </row>
    <row r="65" spans="2:44" s="30" customFormat="1" ht="13.5" customHeight="1"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48"/>
    </row>
    <row r="66" spans="2:44" s="30" customFormat="1" ht="13.5" customHeight="1">
      <c r="B66" s="31"/>
      <c r="C66" s="209" t="s">
        <v>8</v>
      </c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32"/>
      <c r="Q66" s="209" t="s">
        <v>9</v>
      </c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32"/>
      <c r="AE66" s="209" t="s">
        <v>10</v>
      </c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48"/>
    </row>
    <row r="67" spans="2:44" s="30" customFormat="1" ht="13.5" customHeight="1">
      <c r="B67" s="31"/>
      <c r="C67" s="33" t="s">
        <v>184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 t="s">
        <v>87</v>
      </c>
      <c r="O67" s="26" t="s">
        <v>93</v>
      </c>
      <c r="P67" s="32"/>
      <c r="Q67" s="33" t="s">
        <v>185</v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32"/>
      <c r="AE67" s="24" t="s">
        <v>187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6"/>
      <c r="AR67" s="48"/>
    </row>
    <row r="68" spans="2:44" s="30" customFormat="1" ht="13.5" customHeight="1">
      <c r="B68" s="31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 t="s">
        <v>84</v>
      </c>
      <c r="O68" s="29" t="s">
        <v>84</v>
      </c>
      <c r="P68" s="32"/>
      <c r="Q68" s="27" t="s">
        <v>186</v>
      </c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9"/>
      <c r="AD68" s="32"/>
      <c r="AE68" s="34" t="s">
        <v>188</v>
      </c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9"/>
      <c r="AR68" s="48"/>
    </row>
    <row r="69" spans="2:44" s="30" customFormat="1" ht="13.5" customHeight="1">
      <c r="B69" s="31"/>
      <c r="C69" s="51" t="s">
        <v>109</v>
      </c>
      <c r="D69" s="28"/>
      <c r="E69" s="28"/>
      <c r="F69" s="28"/>
      <c r="G69" s="28"/>
      <c r="H69" s="28"/>
      <c r="I69" s="28" t="s">
        <v>130</v>
      </c>
      <c r="J69" s="28"/>
      <c r="K69" s="28"/>
      <c r="L69" s="28"/>
      <c r="M69" s="28"/>
      <c r="N69" s="28"/>
      <c r="O69" s="29"/>
      <c r="P69" s="32"/>
      <c r="Q69" s="27" t="s">
        <v>166</v>
      </c>
      <c r="R69" s="28"/>
      <c r="S69" s="28"/>
      <c r="T69" s="28"/>
      <c r="U69" s="28"/>
      <c r="V69" s="28"/>
      <c r="W69" s="28"/>
      <c r="X69" s="28" t="s">
        <v>87</v>
      </c>
      <c r="Y69" s="28" t="s">
        <v>18</v>
      </c>
      <c r="Z69" s="28" t="s">
        <v>87</v>
      </c>
      <c r="AA69" s="28" t="s">
        <v>19</v>
      </c>
      <c r="AB69" s="28" t="s">
        <v>87</v>
      </c>
      <c r="AC69" s="29" t="s">
        <v>20</v>
      </c>
      <c r="AD69" s="32"/>
      <c r="AE69" s="27" t="s">
        <v>189</v>
      </c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9"/>
      <c r="AR69" s="48"/>
    </row>
    <row r="70" spans="2:44" s="30" customFormat="1" ht="13.5" customHeight="1">
      <c r="B70" s="31"/>
      <c r="C70" s="27" t="s">
        <v>111</v>
      </c>
      <c r="D70" s="28"/>
      <c r="E70" s="28"/>
      <c r="F70" s="28"/>
      <c r="G70" s="28"/>
      <c r="H70" s="28"/>
      <c r="I70" s="28" t="s">
        <v>130</v>
      </c>
      <c r="J70" s="28"/>
      <c r="K70" s="28"/>
      <c r="L70" s="28"/>
      <c r="M70" s="28"/>
      <c r="N70" s="28"/>
      <c r="O70" s="29"/>
      <c r="P70" s="32"/>
      <c r="Q70" s="27" t="s">
        <v>114</v>
      </c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 t="s">
        <v>87</v>
      </c>
      <c r="AC70" s="29" t="s">
        <v>85</v>
      </c>
      <c r="AD70" s="32"/>
      <c r="AE70" s="51" t="s">
        <v>120</v>
      </c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  <c r="AR70" s="48"/>
    </row>
    <row r="71" spans="2:44" s="30" customFormat="1" ht="13.5" customHeight="1">
      <c r="B71" s="31"/>
      <c r="C71" s="27" t="s">
        <v>110</v>
      </c>
      <c r="D71" s="28"/>
      <c r="E71" s="28"/>
      <c r="F71" s="28"/>
      <c r="G71" s="28"/>
      <c r="H71" s="28"/>
      <c r="I71" s="28" t="s">
        <v>87</v>
      </c>
      <c r="J71" s="28" t="s">
        <v>19</v>
      </c>
      <c r="K71" s="28" t="s">
        <v>87</v>
      </c>
      <c r="L71" s="28" t="s">
        <v>20</v>
      </c>
      <c r="M71" s="28"/>
      <c r="N71" s="28"/>
      <c r="O71" s="29"/>
      <c r="P71" s="32"/>
      <c r="Q71" s="27" t="s">
        <v>115</v>
      </c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 t="s">
        <v>87</v>
      </c>
      <c r="AC71" s="29" t="s">
        <v>85</v>
      </c>
      <c r="AD71" s="32"/>
      <c r="AE71" s="27" t="s">
        <v>118</v>
      </c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9"/>
      <c r="AR71" s="48"/>
    </row>
    <row r="72" spans="2:44" s="30" customFormat="1" ht="13.5" customHeight="1">
      <c r="B72" s="31"/>
      <c r="C72" s="27" t="s">
        <v>165</v>
      </c>
      <c r="D72" s="28"/>
      <c r="E72" s="28"/>
      <c r="F72" s="28"/>
      <c r="G72" s="28"/>
      <c r="H72" s="28"/>
      <c r="I72" s="28" t="s">
        <v>130</v>
      </c>
      <c r="J72" s="28"/>
      <c r="K72" s="28"/>
      <c r="L72" s="28"/>
      <c r="M72" s="28"/>
      <c r="N72" s="28"/>
      <c r="O72" s="29"/>
      <c r="P72" s="32"/>
      <c r="Q72" s="27" t="s">
        <v>116</v>
      </c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9"/>
      <c r="AD72" s="32"/>
      <c r="AE72" s="27" t="s">
        <v>119</v>
      </c>
      <c r="AF72" s="28"/>
      <c r="AG72" s="28"/>
      <c r="AH72" s="28"/>
      <c r="AI72" s="28" t="s">
        <v>130</v>
      </c>
      <c r="AJ72" s="28"/>
      <c r="AK72" s="28"/>
      <c r="AL72" s="28"/>
      <c r="AM72" s="28"/>
      <c r="AN72" s="28"/>
      <c r="AO72" s="28"/>
      <c r="AP72" s="28"/>
      <c r="AQ72" s="29"/>
      <c r="AR72" s="48"/>
    </row>
    <row r="73" spans="2:44" s="30" customFormat="1" ht="13.5" customHeight="1">
      <c r="B73" s="31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/>
      <c r="P73" s="32"/>
      <c r="Q73" s="38"/>
      <c r="R73" s="39"/>
      <c r="S73" s="39" t="s">
        <v>130</v>
      </c>
      <c r="T73" s="39"/>
      <c r="U73" s="39"/>
      <c r="V73" s="39"/>
      <c r="W73" s="39"/>
      <c r="X73" s="39"/>
      <c r="Y73" s="39"/>
      <c r="Z73" s="39"/>
      <c r="AA73" s="39"/>
      <c r="AB73" s="39"/>
      <c r="AC73" s="40"/>
      <c r="AD73" s="32"/>
      <c r="AE73" s="38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40"/>
      <c r="AR73" s="48"/>
    </row>
    <row r="74" spans="2:44" s="30" customFormat="1" ht="13.5" customHeight="1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48"/>
    </row>
    <row r="75" spans="2:44" s="30" customFormat="1" ht="13.5" customHeight="1">
      <c r="B75" s="31"/>
      <c r="C75" s="209" t="s">
        <v>108</v>
      </c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32"/>
      <c r="Q75" s="209" t="s">
        <v>223</v>
      </c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48"/>
    </row>
    <row r="76" spans="2:44" s="30" customFormat="1" ht="13.5" customHeight="1">
      <c r="B76" s="31"/>
      <c r="C76" s="33" t="s">
        <v>190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32"/>
      <c r="Q76" s="33" t="s">
        <v>225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48"/>
    </row>
    <row r="77" spans="2:44" s="30" customFormat="1" ht="13.5" customHeight="1">
      <c r="B77" s="31"/>
      <c r="C77" s="27" t="s">
        <v>191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32"/>
      <c r="Q77" s="27" t="s">
        <v>193</v>
      </c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9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48"/>
    </row>
    <row r="78" spans="2:44" s="30" customFormat="1" ht="13.5" customHeight="1">
      <c r="B78" s="31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9"/>
      <c r="P78" s="32"/>
      <c r="Q78" s="27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9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48"/>
    </row>
    <row r="79" spans="2:44" s="30" customFormat="1" ht="13.5" customHeight="1">
      <c r="B79" s="31"/>
      <c r="C79" s="27" t="s">
        <v>123</v>
      </c>
      <c r="D79" s="28"/>
      <c r="E79" s="28"/>
      <c r="F79" s="28"/>
      <c r="G79" s="28"/>
      <c r="H79" s="28"/>
      <c r="I79" s="28" t="s">
        <v>87</v>
      </c>
      <c r="J79" s="28" t="s">
        <v>19</v>
      </c>
      <c r="K79" s="28" t="s">
        <v>87</v>
      </c>
      <c r="L79" s="28" t="s">
        <v>20</v>
      </c>
      <c r="M79" s="28"/>
      <c r="N79" s="28"/>
      <c r="O79" s="29" t="s">
        <v>84</v>
      </c>
      <c r="P79" s="32"/>
      <c r="Q79" s="27" t="s">
        <v>125</v>
      </c>
      <c r="R79" s="28"/>
      <c r="S79" s="28"/>
      <c r="T79" s="28"/>
      <c r="U79" s="28"/>
      <c r="V79" s="28"/>
      <c r="W79" s="28" t="s">
        <v>87</v>
      </c>
      <c r="X79" s="28" t="s">
        <v>19</v>
      </c>
      <c r="Y79" s="28" t="s">
        <v>87</v>
      </c>
      <c r="Z79" s="28" t="s">
        <v>20</v>
      </c>
      <c r="AA79" s="28"/>
      <c r="AB79" s="28"/>
      <c r="AC79" s="29" t="s">
        <v>84</v>
      </c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48"/>
    </row>
    <row r="80" spans="2:44" s="30" customFormat="1" ht="13.5" customHeight="1">
      <c r="B80" s="31"/>
      <c r="C80" s="27" t="s">
        <v>124</v>
      </c>
      <c r="D80" s="28"/>
      <c r="E80" s="28"/>
      <c r="F80" s="28"/>
      <c r="G80" s="28"/>
      <c r="H80" s="28"/>
      <c r="I80" s="28" t="s">
        <v>130</v>
      </c>
      <c r="J80" s="28"/>
      <c r="K80" s="28"/>
      <c r="L80" s="28"/>
      <c r="M80" s="28"/>
      <c r="N80" s="28"/>
      <c r="O80" s="29"/>
      <c r="P80" s="32"/>
      <c r="Q80" s="27" t="s">
        <v>126</v>
      </c>
      <c r="R80" s="28"/>
      <c r="S80" s="28"/>
      <c r="T80" s="28"/>
      <c r="U80" s="28"/>
      <c r="V80" s="28"/>
      <c r="W80" s="28" t="s">
        <v>130</v>
      </c>
      <c r="X80" s="28"/>
      <c r="Y80" s="28"/>
      <c r="Z80" s="28"/>
      <c r="AA80" s="28"/>
      <c r="AB80" s="28"/>
      <c r="AC80" s="29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48"/>
    </row>
    <row r="81" spans="2:44" s="30" customFormat="1" ht="13.5" customHeight="1">
      <c r="B81" s="31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9"/>
      <c r="P81" s="32"/>
      <c r="Q81" s="27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9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48"/>
    </row>
    <row r="82" spans="2:44" s="30" customFormat="1" ht="13.5" customHeight="1">
      <c r="B82" s="31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0"/>
      <c r="P82" s="32"/>
      <c r="Q82" s="38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40"/>
      <c r="AD82" s="32"/>
      <c r="AE82" s="43" t="s">
        <v>122</v>
      </c>
      <c r="AF82" s="43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48"/>
    </row>
    <row r="83" spans="2:44" s="30" customFormat="1" ht="13.5" customHeight="1">
      <c r="B83" s="58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60"/>
    </row>
    <row r="84" spans="2:44" s="30" customFormat="1" ht="13.5" customHeight="1">
      <c r="AE84" s="105"/>
      <c r="AR84" s="64" t="s">
        <v>162</v>
      </c>
    </row>
    <row r="85" spans="2:44" s="30" customFormat="1" ht="13.5" customHeight="1">
      <c r="AR85" s="64" t="s">
        <v>224</v>
      </c>
    </row>
    <row r="86" spans="2:44" s="30" customFormat="1" ht="13.5" customHeight="1"/>
    <row r="87" spans="2:44" s="30" customFormat="1" ht="13.5" customHeight="1"/>
    <row r="88" spans="2:44" s="30" customFormat="1" ht="13.5" customHeight="1"/>
    <row r="89" spans="2:44" s="30" customFormat="1" ht="13.5" customHeight="1"/>
    <row r="90" spans="2:44" s="30" customFormat="1" ht="13.5" customHeight="1"/>
    <row r="91" spans="2:44" s="30" customFormat="1" ht="13.5" customHeight="1"/>
    <row r="92" spans="2:44" s="30" customFormat="1" ht="13.5" customHeight="1"/>
    <row r="93" spans="2:44" s="30" customFormat="1" ht="13.5" customHeight="1"/>
    <row r="94" spans="2:44" s="30" customFormat="1" ht="13.5" customHeight="1"/>
    <row r="95" spans="2:44" s="30" customFormat="1" ht="13.5" customHeight="1"/>
    <row r="96" spans="2:44" s="30" customFormat="1" ht="13.5" customHeight="1"/>
    <row r="97" s="30" customFormat="1" ht="13.5" customHeight="1"/>
    <row r="98" s="30" customFormat="1" ht="13.5" customHeight="1"/>
    <row r="99" s="30" customFormat="1" ht="13.5" customHeight="1"/>
    <row r="100" s="30" customFormat="1" ht="13.5" customHeight="1"/>
    <row r="101" s="30" customFormat="1" ht="13.5" customHeight="1"/>
    <row r="102" s="30" customFormat="1" ht="13.5" customHeight="1"/>
    <row r="103" s="30" customFormat="1" ht="13.5" customHeight="1"/>
    <row r="104" s="30" customFormat="1" ht="13.5" customHeight="1"/>
    <row r="105" s="30" customFormat="1" ht="13.5" customHeight="1"/>
    <row r="106" s="30" customFormat="1" ht="13.5" customHeight="1"/>
    <row r="107" s="30" customFormat="1" ht="13.5" customHeight="1"/>
    <row r="108" s="30" customFormat="1" ht="13.5" customHeight="1"/>
    <row r="109" s="30" customFormat="1" ht="13.5" customHeight="1"/>
    <row r="110" s="30" customFormat="1" ht="13.5" customHeight="1"/>
    <row r="111" s="30" customFormat="1" ht="13.5" customHeight="1"/>
    <row r="112" s="30" customFormat="1" ht="13.5" customHeight="1"/>
    <row r="113" s="30" customFormat="1" ht="13.5" customHeight="1"/>
    <row r="114" s="30" customFormat="1" ht="13.5" customHeight="1"/>
    <row r="115" s="30" customFormat="1" ht="13.5" customHeight="1"/>
    <row r="116" s="30" customFormat="1" ht="13.5" customHeight="1"/>
    <row r="117" s="30" customFormat="1" ht="13.5" customHeight="1"/>
    <row r="118" s="30" customFormat="1" ht="13.5" customHeight="1"/>
    <row r="119" s="30" customFormat="1" ht="13.5" customHeight="1"/>
    <row r="120" s="30" customFormat="1" ht="13.5" customHeight="1"/>
    <row r="121" s="30" customFormat="1" ht="13.5" customHeight="1"/>
    <row r="122" s="30" customFormat="1" ht="13.5" customHeight="1"/>
    <row r="123" s="30" customFormat="1" ht="13.5" customHeight="1"/>
    <row r="124" s="30" customFormat="1" ht="13.5" customHeight="1"/>
    <row r="125" s="30" customFormat="1" ht="13.5" customHeight="1"/>
    <row r="126" s="30" customFormat="1" ht="13.5" customHeight="1"/>
    <row r="127" s="30" customFormat="1" ht="13.5" customHeight="1"/>
    <row r="128" s="30" customFormat="1" ht="13.5" customHeight="1"/>
    <row r="129" s="30" customFormat="1" ht="13.5" customHeight="1"/>
    <row r="130" s="30" customFormat="1" ht="13.5" customHeight="1"/>
    <row r="131" s="30" customFormat="1" ht="13.5" customHeight="1"/>
    <row r="132" s="30" customFormat="1" ht="13.5" customHeight="1"/>
    <row r="133" s="30" customFormat="1" ht="13.5" customHeight="1"/>
    <row r="134" s="30" customFormat="1" ht="13.5" customHeight="1"/>
    <row r="135" s="30" customFormat="1" ht="13.5" customHeight="1"/>
    <row r="136" s="30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18</xdr:col>
                    <xdr:colOff>146050</xdr:colOff>
                    <xdr:row>18</xdr:row>
                    <xdr:rowOff>31750</xdr:rowOff>
                  </from>
                  <to>
                    <xdr:col>19</xdr:col>
                    <xdr:colOff>184150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107950</xdr:colOff>
                    <xdr:row>39</xdr:row>
                    <xdr:rowOff>69850</xdr:rowOff>
                  </from>
                  <to>
                    <xdr:col>10</xdr:col>
                    <xdr:colOff>133350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18</xdr:col>
                    <xdr:colOff>209550</xdr:colOff>
                    <xdr:row>45</xdr:row>
                    <xdr:rowOff>88900</xdr:rowOff>
                  </from>
                  <to>
                    <xdr:col>20</xdr:col>
                    <xdr:colOff>31750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18</xdr:col>
                    <xdr:colOff>209550</xdr:colOff>
                    <xdr:row>46</xdr:row>
                    <xdr:rowOff>31750</xdr:rowOff>
                  </from>
                  <to>
                    <xdr:col>20</xdr:col>
                    <xdr:colOff>31750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28</xdr:col>
                    <xdr:colOff>133350</xdr:colOff>
                    <xdr:row>40</xdr:row>
                    <xdr:rowOff>12700</xdr:rowOff>
                  </from>
                  <to>
                    <xdr:col>29</xdr:col>
                    <xdr:colOff>165100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28</xdr:col>
                    <xdr:colOff>133350</xdr:colOff>
                    <xdr:row>39</xdr:row>
                    <xdr:rowOff>76200</xdr:rowOff>
                  </from>
                  <to>
                    <xdr:col>29</xdr:col>
                    <xdr:colOff>165100</xdr:colOff>
                    <xdr:row>40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28</xdr:col>
                    <xdr:colOff>133350</xdr:colOff>
                    <xdr:row>45</xdr:row>
                    <xdr:rowOff>88900</xdr:rowOff>
                  </from>
                  <to>
                    <xdr:col>29</xdr:col>
                    <xdr:colOff>165100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28</xdr:col>
                    <xdr:colOff>133350</xdr:colOff>
                    <xdr:row>46</xdr:row>
                    <xdr:rowOff>152400</xdr:rowOff>
                  </from>
                  <to>
                    <xdr:col>29</xdr:col>
                    <xdr:colOff>165100</xdr:colOff>
                    <xdr:row>47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9</xdr:col>
                    <xdr:colOff>133350</xdr:colOff>
                    <xdr:row>52</xdr:row>
                    <xdr:rowOff>50800</xdr:rowOff>
                  </from>
                  <to>
                    <xdr:col>10</xdr:col>
                    <xdr:colOff>165100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19</xdr:col>
                    <xdr:colOff>12700</xdr:colOff>
                    <xdr:row>52</xdr:row>
                    <xdr:rowOff>38100</xdr:rowOff>
                  </from>
                  <to>
                    <xdr:col>20</xdr:col>
                    <xdr:colOff>50800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171450</xdr:rowOff>
                  </from>
                  <to>
                    <xdr:col>10</xdr:col>
                    <xdr:colOff>152400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57150</xdr:rowOff>
                  </from>
                  <to>
                    <xdr:col>10</xdr:col>
                    <xdr:colOff>152400</xdr:colOff>
                    <xdr:row>33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18</xdr:col>
                    <xdr:colOff>146050</xdr:colOff>
                    <xdr:row>18</xdr:row>
                    <xdr:rowOff>152400</xdr:rowOff>
                  </from>
                  <to>
                    <xdr:col>19</xdr:col>
                    <xdr:colOff>184150</xdr:colOff>
                    <xdr:row>19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kento shishido</cp:lastModifiedBy>
  <cp:lastPrinted>2022-05-28T01:02:32Z</cp:lastPrinted>
  <dcterms:created xsi:type="dcterms:W3CDTF">2021-02-04T12:24:01Z</dcterms:created>
  <dcterms:modified xsi:type="dcterms:W3CDTF">2022-06-02T04:35:55Z</dcterms:modified>
</cp:coreProperties>
</file>